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20" windowWidth="15600" windowHeight="9180"/>
  </bookViews>
  <sheets>
    <sheet name="Clients" sheetId="10" r:id="rId1"/>
    <sheet name="Vins" sheetId="6" state="hidden" r:id="rId2"/>
    <sheet name="Liste" sheetId="4" state="hidden" r:id="rId3"/>
  </sheets>
  <definedNames>
    <definedName name="_xlnm._FilterDatabase" localSheetId="0" hidden="1">Clients!#REF!</definedName>
    <definedName name="_xlnm._FilterDatabase" localSheetId="1" hidden="1">Vins!$A$1:$J$41</definedName>
    <definedName name="_FilterDatenbank" localSheetId="1" hidden="1">Vins!$A$1:$I$11</definedName>
    <definedName name="_xlnm.Criteria" localSheetId="0">Clients!$C$1:$I$31</definedName>
    <definedName name="_xlnm.Criteria" localSheetId="1">Vins!$J$1:$J$2</definedName>
    <definedName name="cursource" hidden="1">#N/A</definedName>
    <definedName name="employés">#REF!</definedName>
    <definedName name="_xlnm.Extract" localSheetId="0">Clients!#REF!</definedName>
    <definedName name="_xlnm.Extract" localSheetId="1">Vins!#REF!</definedName>
    <definedName name="int_ext_sel" hidden="1">1</definedName>
    <definedName name="Titre">Clients!$C:$J</definedName>
  </definedNames>
  <calcPr calcId="145621"/>
</workbook>
</file>

<file path=xl/calcChain.xml><?xml version="1.0" encoding="utf-8"?>
<calcChain xmlns="http://schemas.openxmlformats.org/spreadsheetml/2006/main">
  <c r="I2" i="6" l="1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O65" i="4"/>
  <c r="P65" i="4"/>
  <c r="O57" i="4"/>
  <c r="P57" i="4"/>
  <c r="O74" i="4"/>
  <c r="P74" i="4"/>
  <c r="O79" i="4"/>
  <c r="P79" i="4"/>
  <c r="O64" i="4"/>
  <c r="P64" i="4"/>
  <c r="O73" i="4"/>
  <c r="P73" i="4"/>
  <c r="O54" i="4"/>
  <c r="P54" i="4"/>
  <c r="O75" i="4"/>
  <c r="P75" i="4"/>
  <c r="O77" i="4"/>
  <c r="P77" i="4"/>
  <c r="O13" i="4"/>
  <c r="P13" i="4"/>
  <c r="O60" i="4"/>
  <c r="P60" i="4"/>
  <c r="O47" i="4"/>
  <c r="P47" i="4"/>
  <c r="O19" i="4"/>
  <c r="P19" i="4"/>
  <c r="O62" i="4"/>
  <c r="P62" i="4"/>
  <c r="O20" i="4"/>
  <c r="P20" i="4"/>
  <c r="O6" i="4"/>
  <c r="P6" i="4"/>
  <c r="O25" i="4"/>
  <c r="P25" i="4"/>
  <c r="O2" i="4"/>
  <c r="P2" i="4"/>
  <c r="O66" i="4"/>
  <c r="P66" i="4"/>
  <c r="O67" i="4"/>
  <c r="P67" i="4"/>
  <c r="O11" i="4"/>
  <c r="P11" i="4"/>
  <c r="O68" i="4"/>
  <c r="P68" i="4"/>
  <c r="O3" i="4"/>
  <c r="P3" i="4"/>
  <c r="O38" i="4"/>
  <c r="P38" i="4"/>
  <c r="O29" i="4"/>
  <c r="P29" i="4"/>
  <c r="O39" i="4"/>
  <c r="P39" i="4"/>
  <c r="O40" i="4"/>
  <c r="P40" i="4"/>
  <c r="O33" i="4"/>
  <c r="P33" i="4"/>
  <c r="O58" i="4"/>
  <c r="P58" i="4"/>
  <c r="O17" i="4"/>
  <c r="P17" i="4"/>
  <c r="O8" i="4"/>
  <c r="P8" i="4"/>
  <c r="O48" i="4"/>
  <c r="P48" i="4"/>
  <c r="O27" i="4"/>
  <c r="P27" i="4"/>
  <c r="O31" i="4"/>
  <c r="P31" i="4"/>
  <c r="O46" i="4"/>
  <c r="P46" i="4"/>
  <c r="O72" i="4"/>
  <c r="P72" i="4"/>
  <c r="O34" i="4"/>
  <c r="P34" i="4"/>
  <c r="O16" i="4"/>
  <c r="P16" i="4"/>
  <c r="O24" i="4"/>
  <c r="P24" i="4"/>
  <c r="O15" i="4"/>
  <c r="P15" i="4"/>
  <c r="O21" i="4"/>
  <c r="P21" i="4"/>
  <c r="O10" i="4"/>
  <c r="P10" i="4"/>
  <c r="O52" i="4"/>
  <c r="P52" i="4"/>
  <c r="O49" i="4"/>
  <c r="P49" i="4"/>
  <c r="O53" i="4"/>
  <c r="P53" i="4"/>
  <c r="O55" i="4"/>
  <c r="P55" i="4"/>
  <c r="O41" i="4"/>
  <c r="P41" i="4"/>
  <c r="O42" i="4"/>
  <c r="P42" i="4"/>
  <c r="O56" i="4"/>
  <c r="P56" i="4"/>
  <c r="O76" i="4"/>
  <c r="P76" i="4"/>
  <c r="O78" i="4"/>
  <c r="P78" i="4"/>
  <c r="O14" i="4"/>
  <c r="P14" i="4"/>
  <c r="O61" i="4"/>
  <c r="P61" i="4"/>
  <c r="O50" i="4"/>
  <c r="P50" i="4"/>
  <c r="O22" i="4"/>
  <c r="P22" i="4"/>
  <c r="O63" i="4"/>
  <c r="P63" i="4"/>
  <c r="O23" i="4"/>
  <c r="P23" i="4"/>
  <c r="O7" i="4"/>
  <c r="P7" i="4"/>
  <c r="O26" i="4"/>
  <c r="P26" i="4"/>
  <c r="O4" i="4"/>
  <c r="P4" i="4"/>
  <c r="O69" i="4"/>
  <c r="P69" i="4"/>
  <c r="O70" i="4"/>
  <c r="P70" i="4"/>
  <c r="O12" i="4"/>
  <c r="P12" i="4"/>
  <c r="O71" i="4"/>
  <c r="P71" i="4"/>
  <c r="O5" i="4"/>
  <c r="P5" i="4"/>
  <c r="O43" i="4"/>
  <c r="P43" i="4"/>
  <c r="O30" i="4"/>
  <c r="P30" i="4"/>
  <c r="O44" i="4"/>
  <c r="P44" i="4"/>
  <c r="O45" i="4"/>
  <c r="P45" i="4"/>
  <c r="O35" i="4"/>
  <c r="P35" i="4"/>
  <c r="O59" i="4"/>
  <c r="P59" i="4"/>
  <c r="O18" i="4"/>
  <c r="P18" i="4"/>
  <c r="O9" i="4"/>
  <c r="P9" i="4"/>
  <c r="O51" i="4"/>
  <c r="P51" i="4"/>
  <c r="O28" i="4"/>
  <c r="P28" i="4"/>
  <c r="O32" i="4"/>
  <c r="P32" i="4"/>
  <c r="O36" i="4"/>
  <c r="P36" i="4"/>
  <c r="O37" i="4"/>
  <c r="P37" i="4"/>
</calcChain>
</file>

<file path=xl/sharedStrings.xml><?xml version="1.0" encoding="utf-8"?>
<sst xmlns="http://schemas.openxmlformats.org/spreadsheetml/2006/main" count="1275" uniqueCount="669">
  <si>
    <t>Jean</t>
  </si>
  <si>
    <t>Bibeau</t>
  </si>
  <si>
    <t>Karl</t>
  </si>
  <si>
    <t>Marc</t>
  </si>
  <si>
    <t>Carole</t>
  </si>
  <si>
    <t>Cadre</t>
  </si>
  <si>
    <t>Administration</t>
  </si>
  <si>
    <t>Laval</t>
  </si>
  <si>
    <t>(514) 322-3333</t>
  </si>
  <si>
    <t>H2B 2A2</t>
  </si>
  <si>
    <t>Québec</t>
  </si>
  <si>
    <t>St-Laurent</t>
  </si>
  <si>
    <t>888, rue Morin</t>
  </si>
  <si>
    <t xml:space="preserve">Lucie                         </t>
  </si>
  <si>
    <t xml:space="preserve">Leblanc                  </t>
  </si>
  <si>
    <t>Commis</t>
  </si>
  <si>
    <t>Centre-Ville</t>
  </si>
  <si>
    <t>(514) 325-7777</t>
  </si>
  <si>
    <t>H4L 4J1</t>
  </si>
  <si>
    <t>Dorval</t>
  </si>
  <si>
    <t>589, rue  Houde</t>
  </si>
  <si>
    <t xml:space="preserve">Maurice                       </t>
  </si>
  <si>
    <t xml:space="preserve">Anderson                 </t>
  </si>
  <si>
    <t>Technicien</t>
  </si>
  <si>
    <t>Commercial</t>
  </si>
  <si>
    <t>(514) 255-7855</t>
  </si>
  <si>
    <t>H4B 9J8</t>
  </si>
  <si>
    <t>Montréal</t>
  </si>
  <si>
    <t>698, rue Gagnon</t>
  </si>
  <si>
    <t xml:space="preserve">Bernard                       </t>
  </si>
  <si>
    <t xml:space="preserve">Houde                    </t>
  </si>
  <si>
    <t>R&amp;D</t>
  </si>
  <si>
    <t>(514) 973-6844</t>
  </si>
  <si>
    <t>H2C 6K1</t>
  </si>
  <si>
    <t>369, rue Decelles</t>
  </si>
  <si>
    <t xml:space="preserve">Benoit                        </t>
  </si>
  <si>
    <t xml:space="preserve">Poulin                   </t>
  </si>
  <si>
    <t>(514) 697-6544</t>
  </si>
  <si>
    <t>75, rue Prévost</t>
  </si>
  <si>
    <t xml:space="preserve">Véronique                     </t>
  </si>
  <si>
    <t xml:space="preserve">Enrico                   </t>
  </si>
  <si>
    <t>(514) 284-0909</t>
  </si>
  <si>
    <t>H3J 2L2</t>
  </si>
  <si>
    <t>1212 Avenue Mill</t>
  </si>
  <si>
    <t xml:space="preserve">André                         </t>
  </si>
  <si>
    <t xml:space="preserve">Tremblay                 </t>
  </si>
  <si>
    <t>(514) 784-5896</t>
  </si>
  <si>
    <t>J1D 3G4</t>
  </si>
  <si>
    <t>St-Bruno</t>
  </si>
  <si>
    <t>512, rue Houde</t>
  </si>
  <si>
    <t xml:space="preserve">Christine                     </t>
  </si>
  <si>
    <t xml:space="preserve">Zech                     </t>
  </si>
  <si>
    <t>(514) 479-9655</t>
  </si>
  <si>
    <t>H3J 1L1</t>
  </si>
  <si>
    <t>345, Ste-Catherine E.</t>
  </si>
  <si>
    <t xml:space="preserve">Philip                        </t>
  </si>
  <si>
    <t xml:space="preserve">Walters                  </t>
  </si>
  <si>
    <t>Rive-Sud</t>
  </si>
  <si>
    <t>(514) 525-9567</t>
  </si>
  <si>
    <t>H5N 7B7</t>
  </si>
  <si>
    <t>574, rue Decelles</t>
  </si>
  <si>
    <t xml:space="preserve">Paul                          </t>
  </si>
  <si>
    <t xml:space="preserve">Michaud                  </t>
  </si>
  <si>
    <t>(383) 838-3838</t>
  </si>
  <si>
    <t>H2B 1A3</t>
  </si>
  <si>
    <t>8383, rue des trésors</t>
  </si>
  <si>
    <t xml:space="preserve">Lise                          </t>
  </si>
  <si>
    <t xml:space="preserve">Lange                    </t>
  </si>
  <si>
    <t>Production</t>
  </si>
  <si>
    <t>(514) 675-5633</t>
  </si>
  <si>
    <t>H5N 7C3</t>
  </si>
  <si>
    <t>355, rue Joyal</t>
  </si>
  <si>
    <t xml:space="preserve">Sylvia                        </t>
  </si>
  <si>
    <t xml:space="preserve">Karif                    </t>
  </si>
  <si>
    <t>(514) 785-4568</t>
  </si>
  <si>
    <t>J8P 1A5</t>
  </si>
  <si>
    <t>Longueuil</t>
  </si>
  <si>
    <t>458, McDonald</t>
  </si>
  <si>
    <t xml:space="preserve">Carole                        </t>
  </si>
  <si>
    <t>(514) 666-3256</t>
  </si>
  <si>
    <t>547, rue Thomas</t>
  </si>
  <si>
    <t xml:space="preserve">Renée                         </t>
  </si>
  <si>
    <t xml:space="preserve">Ferrara                  </t>
  </si>
  <si>
    <t>(514) 325-9567</t>
  </si>
  <si>
    <t>2525, rue Houde</t>
  </si>
  <si>
    <t xml:space="preserve">Roberta                       </t>
  </si>
  <si>
    <t xml:space="preserve">Archambault              </t>
  </si>
  <si>
    <t>Directeur</t>
  </si>
  <si>
    <t>(514) 697-2211</t>
  </si>
  <si>
    <t>H8Y 5V6</t>
  </si>
  <si>
    <t>346, rue Laurier</t>
  </si>
  <si>
    <t xml:space="preserve">Michael                       </t>
  </si>
  <si>
    <t xml:space="preserve">Chang                    </t>
  </si>
  <si>
    <t>Ingénieur</t>
  </si>
  <si>
    <t>Informatique</t>
  </si>
  <si>
    <t>(514) 685-4214</t>
  </si>
  <si>
    <t>J5N 7B7</t>
  </si>
  <si>
    <t>Ste-Julie</t>
  </si>
  <si>
    <t>258, McDonald</t>
  </si>
  <si>
    <t xml:space="preserve">Sylvie                        </t>
  </si>
  <si>
    <t xml:space="preserve">Hong                     </t>
  </si>
  <si>
    <t>(514) 284-5896</t>
  </si>
  <si>
    <t>H1K 4R4</t>
  </si>
  <si>
    <t>470 Sherbrooke O.</t>
  </si>
  <si>
    <t xml:space="preserve">Michel                        </t>
  </si>
  <si>
    <t xml:space="preserve">Caron                    </t>
  </si>
  <si>
    <t>(514) 991-3557</t>
  </si>
  <si>
    <t>J5D 3G2</t>
  </si>
  <si>
    <t>87, rue Thomas</t>
  </si>
  <si>
    <t xml:space="preserve">Nicole                        </t>
  </si>
  <si>
    <t xml:space="preserve">Day                      </t>
  </si>
  <si>
    <t>(514) 693-4254</t>
  </si>
  <si>
    <t>H1K 3E1</t>
  </si>
  <si>
    <t>3698 Avenue Mill</t>
  </si>
  <si>
    <t xml:space="preserve">Normand                       </t>
  </si>
  <si>
    <t xml:space="preserve">Scoccio                  </t>
  </si>
  <si>
    <t>(514) 657-8754</t>
  </si>
  <si>
    <t>H1Q 4R4</t>
  </si>
  <si>
    <t>746, rue Laurier</t>
  </si>
  <si>
    <t xml:space="preserve">Denis                         </t>
  </si>
  <si>
    <t xml:space="preserve">Chan                     </t>
  </si>
  <si>
    <t>(514) 985-6325</t>
  </si>
  <si>
    <t>H1K 4R3</t>
  </si>
  <si>
    <t>12 Milton</t>
  </si>
  <si>
    <t xml:space="preserve">Doyon                    </t>
  </si>
  <si>
    <t>(514) 645-8654</t>
  </si>
  <si>
    <t>H3R 6E0</t>
  </si>
  <si>
    <t>12 Maple Dr. E.</t>
  </si>
  <si>
    <t xml:space="preserve">Marie                         </t>
  </si>
  <si>
    <t>(514) 542-8654</t>
  </si>
  <si>
    <t>H3Q 5K7</t>
  </si>
  <si>
    <t>870 Sherbrooke E.</t>
  </si>
  <si>
    <t xml:space="preserve">Michelle                      </t>
  </si>
  <si>
    <t>(514) 523-6844</t>
  </si>
  <si>
    <t>J7W 2D5</t>
  </si>
  <si>
    <t>456 rue Royal</t>
  </si>
  <si>
    <t xml:space="preserve">Chantal                       </t>
  </si>
  <si>
    <t>(514) 897-8454</t>
  </si>
  <si>
    <t>H3Q 3K4</t>
  </si>
  <si>
    <t>326 Sherbrooke E.</t>
  </si>
  <si>
    <t>H8T 4U7</t>
  </si>
  <si>
    <t>56, rue Decelles</t>
  </si>
  <si>
    <t xml:space="preserve">Anna                          </t>
  </si>
  <si>
    <t>(514) 689-1236</t>
  </si>
  <si>
    <t>J1K 1A2</t>
  </si>
  <si>
    <t>3455, Maple Dr.</t>
  </si>
  <si>
    <t xml:space="preserve">Simone                        </t>
  </si>
  <si>
    <t>(514) 255-7878</t>
  </si>
  <si>
    <t>2525 Acres</t>
  </si>
  <si>
    <t xml:space="preserve">Robert                        </t>
  </si>
  <si>
    <t xml:space="preserve">Antoine                  </t>
  </si>
  <si>
    <t>(514) 897-8654</t>
  </si>
  <si>
    <t>H3Q 3K7</t>
  </si>
  <si>
    <t>321, rue Highland</t>
  </si>
  <si>
    <t xml:space="preserve">Jean                          </t>
  </si>
  <si>
    <t xml:space="preserve">Dodd                     </t>
  </si>
  <si>
    <t>(514) 397-8654</t>
  </si>
  <si>
    <t>1550 Sherbrooke E.</t>
  </si>
  <si>
    <t xml:space="preserve">Joseph                        </t>
  </si>
  <si>
    <t xml:space="preserve">Arsenault                </t>
  </si>
  <si>
    <t>(450) 465 4465</t>
  </si>
  <si>
    <t>J4C 2P9</t>
  </si>
  <si>
    <t>Brossard</t>
  </si>
  <si>
    <t>38 Trevi</t>
  </si>
  <si>
    <t>Sheng Shin</t>
  </si>
  <si>
    <t>Wong</t>
  </si>
  <si>
    <t>(514) 745-6952</t>
  </si>
  <si>
    <t>G6Y 7J8</t>
  </si>
  <si>
    <t>Chomedey</t>
  </si>
  <si>
    <t>1230 Nobert</t>
  </si>
  <si>
    <t>Tony</t>
  </si>
  <si>
    <t>Vilek</t>
  </si>
  <si>
    <t>(450) 814 9822</t>
  </si>
  <si>
    <t>H9D 5L9</t>
  </si>
  <si>
    <t>Beaconsfield</t>
  </si>
  <si>
    <t>8432 Victor Hugo</t>
  </si>
  <si>
    <t>Cosette</t>
  </si>
  <si>
    <t>Valjean</t>
  </si>
  <si>
    <t>(450) 321 6346</t>
  </si>
  <si>
    <t>J8H 3M2</t>
  </si>
  <si>
    <t>3960 Martial</t>
  </si>
  <si>
    <t>Georges</t>
  </si>
  <si>
    <t>Thinel</t>
  </si>
  <si>
    <t>(450) 563-4521</t>
  </si>
  <si>
    <t>H3Z 2K9</t>
  </si>
  <si>
    <t>34 Rose De Lima</t>
  </si>
  <si>
    <t>Fred</t>
  </si>
  <si>
    <t>Scott</t>
  </si>
  <si>
    <t>(514) 735 8345</t>
  </si>
  <si>
    <t>Roxboro</t>
  </si>
  <si>
    <t>30 Trent</t>
  </si>
  <si>
    <t>Wolfgang</t>
  </si>
  <si>
    <t>Schweitzer</t>
  </si>
  <si>
    <t>(514) 738 5842</t>
  </si>
  <si>
    <t>J8B 3K1</t>
  </si>
  <si>
    <t>Terrebonne</t>
  </si>
  <si>
    <t>100 Arlington</t>
  </si>
  <si>
    <t>Charles</t>
  </si>
  <si>
    <t>Robichaud</t>
  </si>
  <si>
    <t>(514) 931-6524</t>
  </si>
  <si>
    <t>H8F 9IJ</t>
  </si>
  <si>
    <t>4241 Turley</t>
  </si>
  <si>
    <t>John</t>
  </si>
  <si>
    <t>Maxwell</t>
  </si>
  <si>
    <t>(450) 544 6682</t>
  </si>
  <si>
    <t>H2C 9K1</t>
  </si>
  <si>
    <t>9430 St Firmin</t>
  </si>
  <si>
    <t>Marmot</t>
  </si>
  <si>
    <t>(514) 768-9564</t>
  </si>
  <si>
    <t>H3R 5T9</t>
  </si>
  <si>
    <t>9017 Demarseille</t>
  </si>
  <si>
    <t>Pierre</t>
  </si>
  <si>
    <t>Lemieux</t>
  </si>
  <si>
    <t>(514) 932-5842</t>
  </si>
  <si>
    <t>L9I Y8T</t>
  </si>
  <si>
    <t>Boucherville</t>
  </si>
  <si>
    <t>521 D'ige</t>
  </si>
  <si>
    <t>Leo</t>
  </si>
  <si>
    <t>Laroche</t>
  </si>
  <si>
    <t>(450) 466-2315</t>
  </si>
  <si>
    <t>G4C 2F7</t>
  </si>
  <si>
    <t>St-Jérome</t>
  </si>
  <si>
    <t>34 Rue De Montreal</t>
  </si>
  <si>
    <t>Andree</t>
  </si>
  <si>
    <t>(514) 526-3625</t>
  </si>
  <si>
    <t>G4T 5T6</t>
  </si>
  <si>
    <t>1245 12eme Avenue</t>
  </si>
  <si>
    <t>Maryline</t>
  </si>
  <si>
    <t>Lariviere</t>
  </si>
  <si>
    <t>(514) 725 1194</t>
  </si>
  <si>
    <t>H7M 3I9</t>
  </si>
  <si>
    <t>St-Léonard</t>
  </si>
  <si>
    <t>6381 Robert</t>
  </si>
  <si>
    <t>Stavros</t>
  </si>
  <si>
    <t>Iono</t>
  </si>
  <si>
    <t>(514)937-4516</t>
  </si>
  <si>
    <t>H2M 1N3</t>
  </si>
  <si>
    <t>Westmount</t>
  </si>
  <si>
    <t>4410 De Maisonneuve</t>
  </si>
  <si>
    <t>Victor</t>
  </si>
  <si>
    <t>Henderson</t>
  </si>
  <si>
    <t>(450) 451-2365</t>
  </si>
  <si>
    <t>H6T 3Y4</t>
  </si>
  <si>
    <t>7788 Drolet</t>
  </si>
  <si>
    <t>Ginette</t>
  </si>
  <si>
    <t>Henault</t>
  </si>
  <si>
    <t>(450) 688 2543</t>
  </si>
  <si>
    <t>G1H 5M8</t>
  </si>
  <si>
    <t>Chambly</t>
  </si>
  <si>
    <t>48 St-pierre</t>
  </si>
  <si>
    <t>Grenier</t>
  </si>
  <si>
    <t>(450) 466-1155</t>
  </si>
  <si>
    <t>H3R 5T6</t>
  </si>
  <si>
    <t>8992 De Rimouski</t>
  </si>
  <si>
    <t>Sylvain</t>
  </si>
  <si>
    <t>Gosselin</t>
  </si>
  <si>
    <t>(514) 936-4512</t>
  </si>
  <si>
    <t>V4T 3E4</t>
  </si>
  <si>
    <t>12 Rue Mcdonald</t>
  </si>
  <si>
    <t>Diane</t>
  </si>
  <si>
    <t>Frechette</t>
  </si>
  <si>
    <t>(514) 563-4512</t>
  </si>
  <si>
    <t>H2R T56</t>
  </si>
  <si>
    <t>3452 St-denis</t>
  </si>
  <si>
    <t>Robert</t>
  </si>
  <si>
    <t>Felix</t>
  </si>
  <si>
    <t>(819) 299 GROS</t>
  </si>
  <si>
    <t>H7C 6J4</t>
  </si>
  <si>
    <t>351 Grosvenor</t>
  </si>
  <si>
    <t>Irwin</t>
  </si>
  <si>
    <t>Feldman</t>
  </si>
  <si>
    <t>(450) 986-5412</t>
  </si>
  <si>
    <t>H4C 1M2</t>
  </si>
  <si>
    <t>230 Berri</t>
  </si>
  <si>
    <t>Camillia</t>
  </si>
  <si>
    <t>Elachqar</t>
  </si>
  <si>
    <t>(514) 844-5623</t>
  </si>
  <si>
    <t>H3R 4T5</t>
  </si>
  <si>
    <t>6789 Rue Albert Lafond</t>
  </si>
  <si>
    <t>Anass</t>
  </si>
  <si>
    <t>(514) 933 7340</t>
  </si>
  <si>
    <t>L3N 4Z7</t>
  </si>
  <si>
    <t>St-Lambert</t>
  </si>
  <si>
    <t>93 Fleury</t>
  </si>
  <si>
    <t>Marie-jose</t>
  </si>
  <si>
    <t>Duchemin</t>
  </si>
  <si>
    <t>Ste-Foy</t>
  </si>
  <si>
    <t>9870 45eme Rue</t>
  </si>
  <si>
    <t>Therese</t>
  </si>
  <si>
    <t>Dozois-lavoix</t>
  </si>
  <si>
    <t>H5T 6U7</t>
  </si>
  <si>
    <t>2134 Sherbrooke</t>
  </si>
  <si>
    <t>France</t>
  </si>
  <si>
    <t>Doyon</t>
  </si>
  <si>
    <t>475 Nobert</t>
  </si>
  <si>
    <t>Monique</t>
  </si>
  <si>
    <t>Comtois</t>
  </si>
  <si>
    <t>H4C 5C9</t>
  </si>
  <si>
    <t>3453 Ste-clothilde</t>
  </si>
  <si>
    <t>Rene</t>
  </si>
  <si>
    <t>Paradis</t>
  </si>
  <si>
    <t>H2D R7O</t>
  </si>
  <si>
    <t>5353 Notredame Ouest</t>
  </si>
  <si>
    <t>Luigi</t>
  </si>
  <si>
    <t>Canuto</t>
  </si>
  <si>
    <t>H4T 6GY</t>
  </si>
  <si>
    <t>325 Joliette</t>
  </si>
  <si>
    <t>Josee</t>
  </si>
  <si>
    <t>Campanella</t>
  </si>
  <si>
    <t>H3D 9V0</t>
  </si>
  <si>
    <t>1000 Villeray</t>
  </si>
  <si>
    <t>Patrick</t>
  </si>
  <si>
    <t>Boucher</t>
  </si>
  <si>
    <t>H8N 3R5</t>
  </si>
  <si>
    <t>6945 Hamilton</t>
  </si>
  <si>
    <t>Luc</t>
  </si>
  <si>
    <t>Bienvenu</t>
  </si>
  <si>
    <t>H6T 3D5</t>
  </si>
  <si>
    <t>Lasalle</t>
  </si>
  <si>
    <t>3456, Rue De Champlain</t>
  </si>
  <si>
    <t>Joelle</t>
  </si>
  <si>
    <t>Bibok</t>
  </si>
  <si>
    <t>D4J T5R</t>
  </si>
  <si>
    <t>3185 Lebrun</t>
  </si>
  <si>
    <t>Francine</t>
  </si>
  <si>
    <t>D4R 5T7</t>
  </si>
  <si>
    <t>Rosemont</t>
  </si>
  <si>
    <t>4eme Avenue</t>
  </si>
  <si>
    <t>Sylvie</t>
  </si>
  <si>
    <t>H3C 5T6</t>
  </si>
  <si>
    <t>4371 Marquette</t>
  </si>
  <si>
    <t>Alvin</t>
  </si>
  <si>
    <t>Berger</t>
  </si>
  <si>
    <t>H5R 7U8</t>
  </si>
  <si>
    <t>45 Rue Lafontaine</t>
  </si>
  <si>
    <t>David</t>
  </si>
  <si>
    <t>Tremblay</t>
  </si>
  <si>
    <t>H7V 3R4</t>
  </si>
  <si>
    <t>1232 Montarville</t>
  </si>
  <si>
    <t>Jacques</t>
  </si>
  <si>
    <t>Gagnon</t>
  </si>
  <si>
    <t>Rive-sud</t>
  </si>
  <si>
    <t>HOH 0H0</t>
  </si>
  <si>
    <t>Repentigny</t>
  </si>
  <si>
    <t>99, Fleury</t>
  </si>
  <si>
    <t>H3P 1R6</t>
  </si>
  <si>
    <t>12e Rue</t>
  </si>
  <si>
    <t>Bernard</t>
  </si>
  <si>
    <t>Pierrot</t>
  </si>
  <si>
    <t>H2C 1R8</t>
  </si>
  <si>
    <t>34, Ormes</t>
  </si>
  <si>
    <t>Louise</t>
  </si>
  <si>
    <t>Poiuy</t>
  </si>
  <si>
    <t>G7E 5F6</t>
  </si>
  <si>
    <t>53 Anger</t>
  </si>
  <si>
    <t>Claude</t>
  </si>
  <si>
    <t>H5T 4N5</t>
  </si>
  <si>
    <t>120,  Rue St-denis</t>
  </si>
  <si>
    <t>H4C 6K5</t>
  </si>
  <si>
    <t>2365, Rue Des Fleurs</t>
  </si>
  <si>
    <t>Pierrette</t>
  </si>
  <si>
    <t>Lafrance</t>
  </si>
  <si>
    <t>J0O 0H0</t>
  </si>
  <si>
    <t>St-Hubert</t>
  </si>
  <si>
    <t>67, Lafond</t>
  </si>
  <si>
    <t>Marie</t>
  </si>
  <si>
    <t>Cole</t>
  </si>
  <si>
    <t>H2C 1R5</t>
  </si>
  <si>
    <t>14, Eloi</t>
  </si>
  <si>
    <t>Patry</t>
  </si>
  <si>
    <t>H3C 3S1</t>
  </si>
  <si>
    <t>12, Henry</t>
  </si>
  <si>
    <t>Danis</t>
  </si>
  <si>
    <t>H4T 3S4</t>
  </si>
  <si>
    <t>Fabreville</t>
  </si>
  <si>
    <t>24eme Rue</t>
  </si>
  <si>
    <t>Brian</t>
  </si>
  <si>
    <t>Salaire net</t>
  </si>
  <si>
    <t>Salaire brut</t>
  </si>
  <si>
    <t>Heures/semaine</t>
  </si>
  <si>
    <t>Taux horaire</t>
  </si>
  <si>
    <t>Date d'embauche</t>
  </si>
  <si>
    <t>Poste</t>
  </si>
  <si>
    <t>Service</t>
  </si>
  <si>
    <t>Succursale</t>
  </si>
  <si>
    <t>Téléphone</t>
  </si>
  <si>
    <t>Code postal</t>
  </si>
  <si>
    <t>Province</t>
  </si>
  <si>
    <t>Ville</t>
  </si>
  <si>
    <t>Adresse</t>
  </si>
  <si>
    <t>Prénom</t>
  </si>
  <si>
    <t>Nom</t>
  </si>
  <si>
    <t>Matricule</t>
  </si>
  <si>
    <t>(450) 411-2365</t>
  </si>
  <si>
    <t>(450) 854-2314</t>
  </si>
  <si>
    <t>(514) 844-2536</t>
  </si>
  <si>
    <t>(450) 677-8381</t>
  </si>
  <si>
    <t>(514) 936-1254</t>
  </si>
  <si>
    <t>(514) 648-6542</t>
  </si>
  <si>
    <t>(514) 271-8471</t>
  </si>
  <si>
    <t>(450) 651-8547</t>
  </si>
  <si>
    <t>(514) 547-1249</t>
  </si>
  <si>
    <t>(514) 531-4591</t>
  </si>
  <si>
    <t>(514) 936-2584</t>
  </si>
  <si>
    <t>(514) 844-5698</t>
  </si>
  <si>
    <t>(514) 527-8765</t>
  </si>
  <si>
    <t>(514) 431-6789</t>
  </si>
  <si>
    <t>(514) 963-1235</t>
  </si>
  <si>
    <t>(514) 542-6935</t>
  </si>
  <si>
    <t>(514) 875-6954</t>
  </si>
  <si>
    <t>(514) 766-4582</t>
  </si>
  <si>
    <t>(514) 256-3652</t>
  </si>
  <si>
    <t>(514) 881-0119</t>
  </si>
  <si>
    <t>(450) 664-0293</t>
  </si>
  <si>
    <t>(450) 567-9235</t>
  </si>
  <si>
    <t>(450) 688-5612</t>
  </si>
  <si>
    <t>(450) 763-8765</t>
  </si>
  <si>
    <t>Nadeau</t>
  </si>
  <si>
    <t>Finance</t>
  </si>
  <si>
    <t>Bruno</t>
  </si>
  <si>
    <t>Leblanc</t>
  </si>
  <si>
    <t>Roy</t>
  </si>
  <si>
    <t>Yves</t>
  </si>
  <si>
    <t>Catherine</t>
  </si>
  <si>
    <t>Pays</t>
  </si>
  <si>
    <t>Région</t>
  </si>
  <si>
    <t>Couleur</t>
  </si>
  <si>
    <t>Millésime</t>
  </si>
  <si>
    <t>En stock</t>
  </si>
  <si>
    <t>Stock
minimun</t>
  </si>
  <si>
    <t>Prix</t>
  </si>
  <si>
    <t>Valeur</t>
  </si>
  <si>
    <t>À commander</t>
  </si>
  <si>
    <t>Maison Nocolas</t>
  </si>
  <si>
    <t>Chardonnay</t>
  </si>
  <si>
    <t>Blanc</t>
  </si>
  <si>
    <t>Silvaner</t>
  </si>
  <si>
    <t>Allemagne</t>
  </si>
  <si>
    <t>Rhin</t>
  </si>
  <si>
    <t>Segura Viudas</t>
  </si>
  <si>
    <t>Espagne</t>
  </si>
  <si>
    <t>Penedes</t>
  </si>
  <si>
    <t>Rouge</t>
  </si>
  <si>
    <t>Terrale</t>
  </si>
  <si>
    <t>Italie</t>
  </si>
  <si>
    <t>Primitivo</t>
  </si>
  <si>
    <t>Borgo di Sena</t>
  </si>
  <si>
    <t>Salento</t>
  </si>
  <si>
    <t>Domaine Bousquet</t>
  </si>
  <si>
    <t>Aube</t>
  </si>
  <si>
    <t>Peron</t>
  </si>
  <si>
    <t>Argentine</t>
  </si>
  <si>
    <t>Mendoza</t>
  </si>
  <si>
    <t>Fazi</t>
  </si>
  <si>
    <t>Cordorniu</t>
  </si>
  <si>
    <t>Saint-Sadurni</t>
  </si>
  <si>
    <t>Vinha do Monte</t>
  </si>
  <si>
    <t>Alentojo</t>
  </si>
  <si>
    <t>Frascati</t>
  </si>
  <si>
    <t>Rome</t>
  </si>
  <si>
    <t>Barolo</t>
  </si>
  <si>
    <t>Piémont</t>
  </si>
  <si>
    <t>Tommasi</t>
  </si>
  <si>
    <t>Valpolocella</t>
  </si>
  <si>
    <t>Soave</t>
  </si>
  <si>
    <t>Vérone</t>
  </si>
  <si>
    <t>Freisa</t>
  </si>
  <si>
    <t>Müller-Turgau</t>
  </si>
  <si>
    <t>Moselle</t>
  </si>
  <si>
    <t>Riesling</t>
  </si>
  <si>
    <t>Ortenau</t>
  </si>
  <si>
    <t>Baden</t>
  </si>
  <si>
    <t>Rosé</t>
  </si>
  <si>
    <t>Beaujolais</t>
  </si>
  <si>
    <t>Bourgogne</t>
  </si>
  <si>
    <t>Canaletto</t>
  </si>
  <si>
    <t>Toscane</t>
  </si>
  <si>
    <t>Grignolino</t>
  </si>
  <si>
    <t>Sichel</t>
  </si>
  <si>
    <t>Bordeaux</t>
  </si>
  <si>
    <t>Mâcon</t>
  </si>
  <si>
    <t>Prince Philippe</t>
  </si>
  <si>
    <t>Chevalier Bacalan</t>
  </si>
  <si>
    <t>Brolio</t>
  </si>
  <si>
    <t>Sauternes</t>
  </si>
  <si>
    <t>Oppenheimer</t>
  </si>
  <si>
    <t>Médoc</t>
  </si>
  <si>
    <t>Chianti</t>
  </si>
  <si>
    <t>Vacqueyras</t>
  </si>
  <si>
    <t>Valpolicella</t>
  </si>
  <si>
    <t>Bambino Ducco</t>
  </si>
  <si>
    <t>Salerno</t>
  </si>
  <si>
    <t>Ravello</t>
  </si>
  <si>
    <t>Pinot Noir</t>
  </si>
  <si>
    <t>Chablis</t>
  </si>
  <si>
    <t>Baccanera</t>
  </si>
  <si>
    <t>Pouilly-Fuissé</t>
  </si>
  <si>
    <t>Lecours</t>
  </si>
  <si>
    <t>Lise</t>
  </si>
  <si>
    <t>Sauvé</t>
  </si>
  <si>
    <t xml:space="preserve">No </t>
  </si>
  <si>
    <t>Compagnie</t>
  </si>
  <si>
    <t>Titre</t>
  </si>
  <si>
    <t>Code_postal</t>
  </si>
  <si>
    <t>CL06-001</t>
  </si>
  <si>
    <t>BISTRO DES BIÈRES BELGES</t>
  </si>
  <si>
    <t>Madame</t>
  </si>
  <si>
    <t>Laguë</t>
  </si>
  <si>
    <t>Anne-Marie</t>
  </si>
  <si>
    <t>Maintenance</t>
  </si>
  <si>
    <t>7886, rue San Francisco</t>
  </si>
  <si>
    <t>J3T 4R8</t>
  </si>
  <si>
    <t>CL06-002</t>
  </si>
  <si>
    <t>BISTRO LE VIEUX BOURGOGNE</t>
  </si>
  <si>
    <t>Roux</t>
  </si>
  <si>
    <t>Guylaine</t>
  </si>
  <si>
    <t>7676, boulevard Cavendish</t>
  </si>
  <si>
    <t>H3P 5T6</t>
  </si>
  <si>
    <t>CL06-003</t>
  </si>
  <si>
    <t>BOSTON PIZZA</t>
  </si>
  <si>
    <t>Langlois</t>
  </si>
  <si>
    <t>9534, rue Belleville</t>
  </si>
  <si>
    <t>J3P 7V5</t>
  </si>
  <si>
    <t>CL06-004</t>
  </si>
  <si>
    <t>BISTRO SIR WILFRID</t>
  </si>
  <si>
    <t>Pelletier</t>
  </si>
  <si>
    <t>9400, rue Earle</t>
  </si>
  <si>
    <t>H4W 4S3</t>
  </si>
  <si>
    <t>CL06-005</t>
  </si>
  <si>
    <t>ALEXANDRE</t>
  </si>
  <si>
    <t>Monsieur</t>
  </si>
  <si>
    <t>Rouleau</t>
  </si>
  <si>
    <t>Marc-André</t>
  </si>
  <si>
    <t>Publicité</t>
  </si>
  <si>
    <t>6848, rue Dufferin</t>
  </si>
  <si>
    <t>H4T 5T5</t>
  </si>
  <si>
    <t>CL06-006</t>
  </si>
  <si>
    <t>QUEUE DE CHEVAL</t>
  </si>
  <si>
    <t>Jalbert</t>
  </si>
  <si>
    <t>Karine</t>
  </si>
  <si>
    <t>4532, boulevard Lapinière</t>
  </si>
  <si>
    <t>J4V 3N2</t>
  </si>
  <si>
    <t>CL06-007</t>
  </si>
  <si>
    <t>RESTAURANT DU VIEUX PORT</t>
  </si>
  <si>
    <t>Mackay</t>
  </si>
  <si>
    <t>Jean-François</t>
  </si>
  <si>
    <t>5203, rue Durocher</t>
  </si>
  <si>
    <t>H2V 3Y5</t>
  </si>
  <si>
    <t>CL06-008</t>
  </si>
  <si>
    <t>MODAVIE</t>
  </si>
  <si>
    <t>Caroline</t>
  </si>
  <si>
    <t>7372, rue Forbes</t>
  </si>
  <si>
    <t>H7S 3T6</t>
  </si>
  <si>
    <t>CL06-009</t>
  </si>
  <si>
    <t>RAMPART</t>
  </si>
  <si>
    <t>Valiquette</t>
  </si>
  <si>
    <t>5800, 32e Avenue</t>
  </si>
  <si>
    <t>H9P 2Y7</t>
  </si>
  <si>
    <t>CL06-010</t>
  </si>
  <si>
    <t>AIX</t>
  </si>
  <si>
    <t>8957, rue Strathmore</t>
  </si>
  <si>
    <t>J3E 4R8</t>
  </si>
  <si>
    <t>CL06-011</t>
  </si>
  <si>
    <t>VERSES</t>
  </si>
  <si>
    <t>Charland</t>
  </si>
  <si>
    <t>1475, rue Antonio</t>
  </si>
  <si>
    <t>H7M 4C8</t>
  </si>
  <si>
    <t>CL06-012</t>
  </si>
  <si>
    <t>TIKI SUN</t>
  </si>
  <si>
    <t>Mailloux</t>
  </si>
  <si>
    <t>Julie</t>
  </si>
  <si>
    <t>2649, rue Panama</t>
  </si>
  <si>
    <t>J5P 3T8</t>
  </si>
  <si>
    <t>CL06-013</t>
  </si>
  <si>
    <t>RESTAURANT ADAMO</t>
  </si>
  <si>
    <t>Moreau</t>
  </si>
  <si>
    <t>Steve</t>
  </si>
  <si>
    <t>8878, rue Chestre</t>
  </si>
  <si>
    <t>H3R 4R5</t>
  </si>
  <si>
    <t>CL06-014</t>
  </si>
  <si>
    <t>BOUQUET GARNI</t>
  </si>
  <si>
    <t>Paquet</t>
  </si>
  <si>
    <t>Vany</t>
  </si>
  <si>
    <t>7700, rue Ronceray</t>
  </si>
  <si>
    <t>H1K 3W7</t>
  </si>
  <si>
    <t>CL06-015</t>
  </si>
  <si>
    <t>JARDIN CHOW MEIN</t>
  </si>
  <si>
    <t>Chevalier</t>
  </si>
  <si>
    <t>Eric</t>
  </si>
  <si>
    <t>405, rue Bonneau</t>
  </si>
  <si>
    <t>H7H 2N1</t>
  </si>
  <si>
    <t>CL06-016</t>
  </si>
  <si>
    <t>LE SAMUEL</t>
  </si>
  <si>
    <t>Massé</t>
  </si>
  <si>
    <t>1225, 1e Avenue</t>
  </si>
  <si>
    <t>H2P 2Y6</t>
  </si>
  <si>
    <t>CL06-017</t>
  </si>
  <si>
    <t>L'ANCÊTRE</t>
  </si>
  <si>
    <t>Noël</t>
  </si>
  <si>
    <t>Dany</t>
  </si>
  <si>
    <t>2526, rue Tucker</t>
  </si>
  <si>
    <t>H9R 4T6</t>
  </si>
  <si>
    <t>CL06-018</t>
  </si>
  <si>
    <t>LE SAINT-MATHIEU</t>
  </si>
  <si>
    <t>4545, rue Coolbrooke</t>
  </si>
  <si>
    <t>H9P 2H7</t>
  </si>
  <si>
    <t>CL06-019</t>
  </si>
  <si>
    <t>RIO PIZZA</t>
  </si>
  <si>
    <t>Émond</t>
  </si>
  <si>
    <t>1152, boulevard Lapinière</t>
  </si>
  <si>
    <t>J4V 3T2</t>
  </si>
  <si>
    <t>CL06-020</t>
  </si>
  <si>
    <t>LE BUFFET MAISON KIRIN</t>
  </si>
  <si>
    <t>Meilleur</t>
  </si>
  <si>
    <t>Stéphanie</t>
  </si>
  <si>
    <t>215, rue de la Poudrière</t>
  </si>
  <si>
    <t>H4G 3J5</t>
  </si>
  <si>
    <t>CL06-021</t>
  </si>
  <si>
    <t>BUFFET KIRIN</t>
  </si>
  <si>
    <t>4885, rue Grey</t>
  </si>
  <si>
    <t>H3P 8Y6</t>
  </si>
  <si>
    <t>CL06-022</t>
  </si>
  <si>
    <t>RESTAURANT ST-BRUNO</t>
  </si>
  <si>
    <t>Boutin</t>
  </si>
  <si>
    <t>779, rue Audette</t>
  </si>
  <si>
    <t>H7E 2Y1</t>
  </si>
  <si>
    <t>CL06-023</t>
  </si>
  <si>
    <t>CHEZ JULIEN</t>
  </si>
  <si>
    <t>Robitaille</t>
  </si>
  <si>
    <t>7380, rue Grenier</t>
  </si>
  <si>
    <t>H7P 4T6</t>
  </si>
  <si>
    <t>CL06-024</t>
  </si>
  <si>
    <t>CRÊPERIE ST-JEAN</t>
  </si>
  <si>
    <t>Longchamps</t>
  </si>
  <si>
    <t>Ghyslain</t>
  </si>
  <si>
    <t>12, rue Vesinet</t>
  </si>
  <si>
    <t>H2V 3L3</t>
  </si>
  <si>
    <t>CL06-025</t>
  </si>
  <si>
    <t>PACINI</t>
  </si>
  <si>
    <t>Tétreault</t>
  </si>
  <si>
    <t>7300, rue Newman</t>
  </si>
  <si>
    <t>H8S 6T8</t>
  </si>
  <si>
    <t>CL06-026</t>
  </si>
  <si>
    <t>PIZZA RIVE-SUD</t>
  </si>
  <si>
    <t>Thiboutot</t>
  </si>
  <si>
    <t>Jean-Yves</t>
  </si>
  <si>
    <t>6953, rue Everest</t>
  </si>
  <si>
    <t>H8T 6E5</t>
  </si>
  <si>
    <t>CL06-027</t>
  </si>
  <si>
    <t>AU VIEUX FORT</t>
  </si>
  <si>
    <t>Maria</t>
  </si>
  <si>
    <t>8650, rue Kingsley</t>
  </si>
  <si>
    <t>H3P 2Y7</t>
  </si>
  <si>
    <t>CL06-028</t>
  </si>
  <si>
    <t>ST-HUBERT PIZZA</t>
  </si>
  <si>
    <t>2390, chemin Riverside</t>
  </si>
  <si>
    <t>Saint-Laurent</t>
  </si>
  <si>
    <t>J3E 4R5</t>
  </si>
  <si>
    <t>CL06-029</t>
  </si>
  <si>
    <t>MAISON DE JADE</t>
  </si>
  <si>
    <t>3440, boulevard LaSalle</t>
  </si>
  <si>
    <t>H4P 3P9</t>
  </si>
  <si>
    <t>CL06-030</t>
  </si>
  <si>
    <t>JENNINA PIZZERIA</t>
  </si>
  <si>
    <t>Favreau</t>
  </si>
  <si>
    <t>Yanick</t>
  </si>
  <si>
    <t>2389, rue Sexton</t>
  </si>
  <si>
    <t>J3E 5T6</t>
  </si>
  <si>
    <t>Département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</si>
</sst>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* #,##0.00_)\ &quot;$&quot;_ ;_ * \(#,##0.00\)\ &quot;$&quot;_ ;_ * &quot;-&quot;??_)\ &quot;$&quot;_ ;_ @_ "/>
    <numFmt numFmtId="164" formatCode="_-* #,##0.00\ &quot;DM&quot;_-;\-* #,##0.00\ &quot;DM&quot;_-;_-* &quot;-&quot;??\ &quot;DM&quot;_-;_-@_-"/>
    <numFmt numFmtId="165" formatCode="#,##0.00\ &quot;$&quot;"/>
  </numFmts>
  <fonts count="2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u/>
      <sz val="10"/>
      <name val="Times New Roman"/>
      <family val="1"/>
    </font>
    <font>
      <sz val="10"/>
      <name val="Times New Roman"/>
      <family val="1"/>
    </font>
    <font>
      <b/>
      <sz val="8.5"/>
      <name val="MS Sans Serif"/>
      <family val="2"/>
    </font>
    <font>
      <b/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7" fillId="21" borderId="3" applyNumberFormat="0" applyFont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4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22" borderId="0" applyNumberFormat="0" applyBorder="0" applyAlignment="0" applyProtection="0"/>
    <xf numFmtId="0" fontId="25" fillId="0" borderId="0"/>
    <xf numFmtId="0" fontId="7" fillId="0" borderId="0"/>
    <xf numFmtId="0" fontId="7" fillId="0" borderId="0"/>
    <xf numFmtId="0" fontId="23" fillId="0" borderId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</cellStyleXfs>
  <cellXfs count="34">
    <xf numFmtId="0" fontId="0" fillId="0" borderId="0" xfId="0"/>
    <xf numFmtId="44" fontId="0" fillId="0" borderId="0" xfId="31" applyFont="1"/>
    <xf numFmtId="1" fontId="0" fillId="0" borderId="0" xfId="0" applyNumberFormat="1"/>
    <xf numFmtId="1" fontId="0" fillId="0" borderId="0" xfId="0" applyNumberFormat="1" applyAlignment="1">
      <alignment horizontal="center"/>
    </xf>
    <xf numFmtId="44" fontId="0" fillId="0" borderId="0" xfId="31" applyFont="1" applyBorder="1"/>
    <xf numFmtId="14" fontId="0" fillId="0" borderId="0" xfId="0" applyNumberFormat="1" applyBorder="1"/>
    <xf numFmtId="1" fontId="0" fillId="0" borderId="0" xfId="0" applyNumberFormat="1" applyBorder="1"/>
    <xf numFmtId="0" fontId="23" fillId="0" borderId="0" xfId="0" applyFon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0" fontId="24" fillId="0" borderId="0" xfId="0" applyFont="1" applyAlignment="1">
      <alignment horizontal="center"/>
    </xf>
    <xf numFmtId="44" fontId="24" fillId="0" borderId="0" xfId="3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6" fillId="24" borderId="0" xfId="0" applyFont="1" applyFill="1"/>
    <xf numFmtId="0" fontId="26" fillId="24" borderId="0" xfId="0" applyFont="1" applyFill="1" applyAlignment="1">
      <alignment horizontal="center"/>
    </xf>
    <xf numFmtId="0" fontId="26" fillId="24" borderId="0" xfId="0" applyFont="1" applyFill="1" applyAlignment="1">
      <alignment horizontal="center" wrapText="1"/>
    </xf>
    <xf numFmtId="165" fontId="26" fillId="24" borderId="0" xfId="0" applyNumberFormat="1" applyFont="1" applyFill="1" applyAlignment="1">
      <alignment horizontal="center"/>
    </xf>
    <xf numFmtId="165" fontId="0" fillId="0" borderId="0" xfId="0" applyNumberFormat="1"/>
    <xf numFmtId="165" fontId="1" fillId="0" borderId="0" xfId="32" applyNumberFormat="1"/>
    <xf numFmtId="0" fontId="7" fillId="0" borderId="0" xfId="0" applyFont="1"/>
    <xf numFmtId="0" fontId="0" fillId="0" borderId="0" xfId="31" applyNumberFormat="1" applyFont="1" applyBorder="1"/>
    <xf numFmtId="0" fontId="20" fillId="0" borderId="0" xfId="35" applyFont="1" applyFill="1" applyBorder="1"/>
    <xf numFmtId="0" fontId="20" fillId="0" borderId="0" xfId="35" applyFont="1" applyBorder="1" applyAlignment="1">
      <alignment horizontal="left"/>
    </xf>
    <xf numFmtId="0" fontId="20" fillId="0" borderId="0" xfId="36" applyFont="1" applyFill="1" applyBorder="1" applyAlignment="1">
      <alignment wrapText="1"/>
    </xf>
    <xf numFmtId="0" fontId="27" fillId="0" borderId="0" xfId="37" applyFont="1" applyFill="1" applyBorder="1" applyAlignment="1">
      <alignment horizontal="center"/>
    </xf>
    <xf numFmtId="0" fontId="20" fillId="0" borderId="0" xfId="35" applyFont="1" applyFill="1" applyBorder="1" applyAlignment="1"/>
    <xf numFmtId="0" fontId="7" fillId="0" borderId="0" xfId="35" applyFont="1" applyFill="1" applyBorder="1"/>
    <xf numFmtId="0" fontId="7" fillId="0" borderId="0" xfId="35" applyFont="1" applyBorder="1" applyAlignment="1">
      <alignment horizontal="left" indent="1"/>
    </xf>
    <xf numFmtId="0" fontId="7" fillId="0" borderId="0" xfId="36" applyFont="1" applyFill="1" applyBorder="1"/>
    <xf numFmtId="1" fontId="7" fillId="0" borderId="0" xfId="35" applyNumberFormat="1" applyFont="1" applyFill="1" applyBorder="1"/>
    <xf numFmtId="0" fontId="7" fillId="0" borderId="0" xfId="35" applyFont="1" applyFill="1" applyBorder="1" applyAlignment="1"/>
    <xf numFmtId="0" fontId="7" fillId="0" borderId="0" xfId="35" applyFont="1" applyBorder="1" applyAlignment="1">
      <alignment horizontal="left"/>
    </xf>
    <xf numFmtId="0" fontId="7" fillId="0" borderId="0" xfId="36" applyFont="1" applyFill="1" applyBorder="1" applyAlignment="1"/>
    <xf numFmtId="0" fontId="23" fillId="0" borderId="0" xfId="37" applyFont="1" applyFill="1" applyBorder="1" applyAlignment="1"/>
    <xf numFmtId="1" fontId="7" fillId="0" borderId="0" xfId="35" applyNumberFormat="1" applyFont="1" applyFill="1" applyBorder="1" applyAlignment="1"/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0" builtinId="27" customBuiltin="1"/>
    <cellStyle name="Calculation" xfId="26" builtinId="22" customBuiltin="1"/>
    <cellStyle name="Check Cell" xfId="47" builtinId="23" customBuiltin="1"/>
    <cellStyle name="Explanatory Text" xfId="40" builtinId="53" customBuiltin="1"/>
    <cellStyle name="Good" xfId="38" builtinId="26" customBuiltin="1"/>
    <cellStyle name="Heading 1" xfId="42" builtinId="16" customBuiltin="1"/>
    <cellStyle name="Heading 2" xfId="43" builtinId="17" customBuiltin="1"/>
    <cellStyle name="Heading 3" xfId="44" builtinId="18" customBuiltin="1"/>
    <cellStyle name="Heading 4" xfId="45" builtinId="19" customBuiltin="1"/>
    <cellStyle name="Input" xfId="29" builtinId="20" customBuiltin="1"/>
    <cellStyle name="Linked Cell" xfId="27" builtinId="24" customBuiltin="1"/>
    <cellStyle name="Monétaire 2" xfId="31"/>
    <cellStyle name="Monétaire_Vin_TriFiltreTCD" xfId="32"/>
    <cellStyle name="Neutral" xfId="33" builtinId="28" customBuiltin="1"/>
    <cellStyle name="Normal" xfId="0" builtinId="0"/>
    <cellStyle name="Normal 2" xfId="34"/>
    <cellStyle name="Normal 2_Participants_Sportifs" xfId="35"/>
    <cellStyle name="Normal_Employé(e)s" xfId="36"/>
    <cellStyle name="Normal_Feuil1" xfId="37"/>
    <cellStyle name="Note" xfId="28" builtinId="10" customBuiltin="1"/>
    <cellStyle name="Output" xfId="39" builtinId="21" customBuiltin="1"/>
    <cellStyle name="Title" xfId="41" builtinId="15" customBuiltin="1"/>
    <cellStyle name="Total" xfId="46" builtinId="25" customBuiltin="1"/>
    <cellStyle name="Warning Text" xfId="2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J3" sqref="J3"/>
    </sheetView>
  </sheetViews>
  <sheetFormatPr defaultColWidth="11.42578125" defaultRowHeight="23.25" customHeight="1" x14ac:dyDescent="0.2"/>
  <cols>
    <col min="1" max="1" width="11.42578125" style="25"/>
    <col min="2" max="2" width="31.28515625" style="26" bestFit="1" customWidth="1"/>
    <col min="3" max="3" width="11.42578125" style="25"/>
    <col min="4" max="4" width="13.42578125" style="27" customWidth="1"/>
    <col min="5" max="5" width="14" style="27" customWidth="1"/>
    <col min="6" max="6" width="14.140625" style="27" customWidth="1"/>
    <col min="7" max="7" width="27.5703125" style="25" customWidth="1"/>
    <col min="8" max="9" width="15.28515625" style="28" customWidth="1"/>
    <col min="10" max="10" width="15.42578125" style="25" customWidth="1"/>
  </cols>
  <sheetData>
    <row r="1" spans="1:10" ht="23.25" customHeight="1" x14ac:dyDescent="0.2">
      <c r="A1" s="20" t="s">
        <v>500</v>
      </c>
      <c r="B1" s="21" t="s">
        <v>501</v>
      </c>
      <c r="C1" s="22" t="s">
        <v>502</v>
      </c>
      <c r="D1" s="22" t="s">
        <v>391</v>
      </c>
      <c r="E1" s="22" t="s">
        <v>390</v>
      </c>
      <c r="F1" s="22" t="s">
        <v>668</v>
      </c>
      <c r="G1" s="23" t="s">
        <v>389</v>
      </c>
      <c r="H1" s="24" t="s">
        <v>388</v>
      </c>
      <c r="I1" s="24" t="s">
        <v>387</v>
      </c>
      <c r="J1" s="23" t="s">
        <v>503</v>
      </c>
    </row>
    <row r="2" spans="1:10" ht="23.25" customHeight="1" x14ac:dyDescent="0.2">
      <c r="A2" s="29" t="s">
        <v>504</v>
      </c>
      <c r="B2" s="30" t="s">
        <v>505</v>
      </c>
      <c r="C2" s="29" t="s">
        <v>506</v>
      </c>
      <c r="D2" s="31" t="s">
        <v>507</v>
      </c>
      <c r="E2" s="31" t="s">
        <v>508</v>
      </c>
      <c r="F2" s="31" t="s">
        <v>509</v>
      </c>
      <c r="G2" s="32" t="s">
        <v>510</v>
      </c>
      <c r="H2" s="29" t="s">
        <v>215</v>
      </c>
      <c r="I2" s="29" t="s">
        <v>10</v>
      </c>
      <c r="J2" s="32" t="s">
        <v>511</v>
      </c>
    </row>
    <row r="3" spans="1:10" ht="23.25" customHeight="1" x14ac:dyDescent="0.2">
      <c r="A3" s="29" t="s">
        <v>512</v>
      </c>
      <c r="B3" s="30" t="s">
        <v>513</v>
      </c>
      <c r="C3" s="29" t="s">
        <v>506</v>
      </c>
      <c r="D3" s="31" t="s">
        <v>514</v>
      </c>
      <c r="E3" s="31" t="s">
        <v>515</v>
      </c>
      <c r="F3" s="31" t="s">
        <v>509</v>
      </c>
      <c r="G3" s="32" t="s">
        <v>516</v>
      </c>
      <c r="H3" s="29" t="s">
        <v>215</v>
      </c>
      <c r="I3" s="29" t="s">
        <v>10</v>
      </c>
      <c r="J3" s="32" t="s">
        <v>517</v>
      </c>
    </row>
    <row r="4" spans="1:10" ht="23.25" customHeight="1" x14ac:dyDescent="0.2">
      <c r="A4" s="29" t="s">
        <v>518</v>
      </c>
      <c r="B4" s="30" t="s">
        <v>519</v>
      </c>
      <c r="C4" s="29" t="s">
        <v>506</v>
      </c>
      <c r="D4" s="31" t="s">
        <v>520</v>
      </c>
      <c r="E4" s="31" t="s">
        <v>4</v>
      </c>
      <c r="F4" s="31" t="s">
        <v>68</v>
      </c>
      <c r="G4" s="32" t="s">
        <v>521</v>
      </c>
      <c r="H4" s="29" t="s">
        <v>215</v>
      </c>
      <c r="I4" s="29" t="s">
        <v>10</v>
      </c>
      <c r="J4" s="32" t="s">
        <v>522</v>
      </c>
    </row>
    <row r="5" spans="1:10" ht="23.25" customHeight="1" x14ac:dyDescent="0.2">
      <c r="A5" s="29" t="s">
        <v>523</v>
      </c>
      <c r="B5" s="30" t="s">
        <v>524</v>
      </c>
      <c r="C5" s="29" t="s">
        <v>506</v>
      </c>
      <c r="D5" s="31" t="s">
        <v>525</v>
      </c>
      <c r="E5" s="31" t="s">
        <v>423</v>
      </c>
      <c r="F5" s="31" t="s">
        <v>68</v>
      </c>
      <c r="G5" s="32" t="s">
        <v>526</v>
      </c>
      <c r="H5" s="29" t="s">
        <v>215</v>
      </c>
      <c r="I5" s="29" t="s">
        <v>10</v>
      </c>
      <c r="J5" s="32" t="s">
        <v>527</v>
      </c>
    </row>
    <row r="6" spans="1:10" ht="23.25" customHeight="1" x14ac:dyDescent="0.2">
      <c r="A6" s="29" t="s">
        <v>528</v>
      </c>
      <c r="B6" s="30" t="s">
        <v>529</v>
      </c>
      <c r="C6" s="29" t="s">
        <v>530</v>
      </c>
      <c r="D6" s="31" t="s">
        <v>531</v>
      </c>
      <c r="E6" s="31" t="s">
        <v>532</v>
      </c>
      <c r="F6" s="31" t="s">
        <v>533</v>
      </c>
      <c r="G6" s="32" t="s">
        <v>534</v>
      </c>
      <c r="H6" s="29" t="s">
        <v>215</v>
      </c>
      <c r="I6" s="29" t="s">
        <v>10</v>
      </c>
      <c r="J6" s="32" t="s">
        <v>535</v>
      </c>
    </row>
    <row r="7" spans="1:10" ht="23.25" customHeight="1" x14ac:dyDescent="0.2">
      <c r="A7" s="29" t="s">
        <v>536</v>
      </c>
      <c r="B7" s="30" t="s">
        <v>537</v>
      </c>
      <c r="C7" s="29" t="s">
        <v>506</v>
      </c>
      <c r="D7" s="31" t="s">
        <v>538</v>
      </c>
      <c r="E7" s="31" t="s">
        <v>539</v>
      </c>
      <c r="F7" s="31" t="s">
        <v>418</v>
      </c>
      <c r="G7" s="32" t="s">
        <v>540</v>
      </c>
      <c r="H7" s="29" t="s">
        <v>162</v>
      </c>
      <c r="I7" s="29" t="s">
        <v>10</v>
      </c>
      <c r="J7" s="32" t="s">
        <v>541</v>
      </c>
    </row>
    <row r="8" spans="1:10" ht="23.25" customHeight="1" x14ac:dyDescent="0.2">
      <c r="A8" s="29" t="s">
        <v>542</v>
      </c>
      <c r="B8" s="30" t="s">
        <v>543</v>
      </c>
      <c r="C8" s="29" t="s">
        <v>530</v>
      </c>
      <c r="D8" s="31" t="s">
        <v>544</v>
      </c>
      <c r="E8" s="31" t="s">
        <v>545</v>
      </c>
      <c r="F8" s="31" t="s">
        <v>509</v>
      </c>
      <c r="G8" s="32" t="s">
        <v>546</v>
      </c>
      <c r="H8" s="29" t="s">
        <v>162</v>
      </c>
      <c r="I8" s="29" t="s">
        <v>10</v>
      </c>
      <c r="J8" s="32" t="s">
        <v>547</v>
      </c>
    </row>
    <row r="9" spans="1:10" ht="23.25" customHeight="1" x14ac:dyDescent="0.2">
      <c r="A9" s="29" t="s">
        <v>548</v>
      </c>
      <c r="B9" s="30" t="s">
        <v>549</v>
      </c>
      <c r="C9" s="29" t="s">
        <v>506</v>
      </c>
      <c r="D9" s="31" t="s">
        <v>497</v>
      </c>
      <c r="E9" s="31" t="s">
        <v>550</v>
      </c>
      <c r="F9" s="31" t="s">
        <v>68</v>
      </c>
      <c r="G9" s="32" t="s">
        <v>551</v>
      </c>
      <c r="H9" s="29" t="s">
        <v>162</v>
      </c>
      <c r="I9" s="29" t="s">
        <v>10</v>
      </c>
      <c r="J9" s="32" t="s">
        <v>552</v>
      </c>
    </row>
    <row r="10" spans="1:10" ht="23.25" customHeight="1" x14ac:dyDescent="0.2">
      <c r="A10" s="29" t="s">
        <v>553</v>
      </c>
      <c r="B10" s="30" t="s">
        <v>554</v>
      </c>
      <c r="C10" s="29" t="s">
        <v>506</v>
      </c>
      <c r="D10" s="31" t="s">
        <v>555</v>
      </c>
      <c r="E10" s="31" t="s">
        <v>498</v>
      </c>
      <c r="F10" s="31" t="s">
        <v>418</v>
      </c>
      <c r="G10" s="32" t="s">
        <v>556</v>
      </c>
      <c r="H10" s="33" t="s">
        <v>7</v>
      </c>
      <c r="I10" s="29" t="s">
        <v>10</v>
      </c>
      <c r="J10" s="32" t="s">
        <v>557</v>
      </c>
    </row>
    <row r="11" spans="1:10" ht="23.25" customHeight="1" x14ac:dyDescent="0.2">
      <c r="A11" s="29" t="s">
        <v>558</v>
      </c>
      <c r="B11" s="30" t="s">
        <v>559</v>
      </c>
      <c r="C11" s="29" t="s">
        <v>530</v>
      </c>
      <c r="D11" s="31" t="s">
        <v>340</v>
      </c>
      <c r="E11" s="31" t="s">
        <v>422</v>
      </c>
      <c r="F11" s="31" t="s">
        <v>509</v>
      </c>
      <c r="G11" s="32" t="s">
        <v>560</v>
      </c>
      <c r="H11" s="29" t="s">
        <v>7</v>
      </c>
      <c r="I11" s="29" t="s">
        <v>10</v>
      </c>
      <c r="J11" s="32" t="s">
        <v>561</v>
      </c>
    </row>
    <row r="12" spans="1:10" ht="23.25" customHeight="1" x14ac:dyDescent="0.2">
      <c r="A12" s="29" t="s">
        <v>562</v>
      </c>
      <c r="B12" s="30" t="s">
        <v>563</v>
      </c>
      <c r="C12" s="29" t="s">
        <v>506</v>
      </c>
      <c r="D12" s="31" t="s">
        <v>564</v>
      </c>
      <c r="E12" s="31" t="s">
        <v>259</v>
      </c>
      <c r="F12" s="31" t="s">
        <v>418</v>
      </c>
      <c r="G12" s="32" t="s">
        <v>565</v>
      </c>
      <c r="H12" s="29" t="s">
        <v>76</v>
      </c>
      <c r="I12" s="29" t="s">
        <v>10</v>
      </c>
      <c r="J12" s="32" t="s">
        <v>566</v>
      </c>
    </row>
    <row r="13" spans="1:10" ht="23.25" customHeight="1" x14ac:dyDescent="0.2">
      <c r="A13" s="29" t="s">
        <v>567</v>
      </c>
      <c r="B13" s="30" t="s">
        <v>568</v>
      </c>
      <c r="C13" s="29" t="s">
        <v>506</v>
      </c>
      <c r="D13" s="31" t="s">
        <v>569</v>
      </c>
      <c r="E13" s="31" t="s">
        <v>570</v>
      </c>
      <c r="F13" s="31" t="s">
        <v>418</v>
      </c>
      <c r="G13" s="32" t="s">
        <v>571</v>
      </c>
      <c r="H13" s="29" t="s">
        <v>76</v>
      </c>
      <c r="I13" s="29" t="s">
        <v>10</v>
      </c>
      <c r="J13" s="32" t="s">
        <v>572</v>
      </c>
    </row>
    <row r="14" spans="1:10" ht="23.25" customHeight="1" x14ac:dyDescent="0.2">
      <c r="A14" s="29" t="s">
        <v>573</v>
      </c>
      <c r="B14" s="30" t="s">
        <v>574</v>
      </c>
      <c r="C14" s="29" t="s">
        <v>530</v>
      </c>
      <c r="D14" s="31" t="s">
        <v>575</v>
      </c>
      <c r="E14" s="31" t="s">
        <v>576</v>
      </c>
      <c r="F14" s="31" t="s">
        <v>418</v>
      </c>
      <c r="G14" s="32" t="s">
        <v>577</v>
      </c>
      <c r="H14" s="29" t="s">
        <v>76</v>
      </c>
      <c r="I14" s="29" t="s">
        <v>10</v>
      </c>
      <c r="J14" s="32" t="s">
        <v>578</v>
      </c>
    </row>
    <row r="15" spans="1:10" ht="23.25" customHeight="1" x14ac:dyDescent="0.2">
      <c r="A15" s="29" t="s">
        <v>579</v>
      </c>
      <c r="B15" s="30" t="s">
        <v>580</v>
      </c>
      <c r="C15" s="29" t="s">
        <v>506</v>
      </c>
      <c r="D15" s="31" t="s">
        <v>581</v>
      </c>
      <c r="E15" s="31" t="s">
        <v>582</v>
      </c>
      <c r="F15" s="31" t="s">
        <v>418</v>
      </c>
      <c r="G15" s="32" t="s">
        <v>583</v>
      </c>
      <c r="H15" s="29" t="s">
        <v>76</v>
      </c>
      <c r="I15" s="29" t="s">
        <v>10</v>
      </c>
      <c r="J15" s="32" t="s">
        <v>584</v>
      </c>
    </row>
    <row r="16" spans="1:10" ht="23.25" customHeight="1" x14ac:dyDescent="0.2">
      <c r="A16" s="29" t="s">
        <v>585</v>
      </c>
      <c r="B16" s="30" t="s">
        <v>586</v>
      </c>
      <c r="C16" s="29" t="s">
        <v>530</v>
      </c>
      <c r="D16" s="31" t="s">
        <v>587</v>
      </c>
      <c r="E16" s="31" t="s">
        <v>588</v>
      </c>
      <c r="F16" s="31" t="s">
        <v>509</v>
      </c>
      <c r="G16" s="32" t="s">
        <v>589</v>
      </c>
      <c r="H16" s="29" t="s">
        <v>76</v>
      </c>
      <c r="I16" s="29" t="s">
        <v>10</v>
      </c>
      <c r="J16" s="32" t="s">
        <v>590</v>
      </c>
    </row>
    <row r="17" spans="1:10" ht="23.25" customHeight="1" x14ac:dyDescent="0.2">
      <c r="A17" s="29" t="s">
        <v>591</v>
      </c>
      <c r="B17" s="30" t="s">
        <v>592</v>
      </c>
      <c r="C17" s="29" t="s">
        <v>506</v>
      </c>
      <c r="D17" s="31" t="s">
        <v>593</v>
      </c>
      <c r="E17" s="31" t="s">
        <v>351</v>
      </c>
      <c r="F17" s="31" t="s">
        <v>509</v>
      </c>
      <c r="G17" s="32" t="s">
        <v>594</v>
      </c>
      <c r="H17" s="29" t="s">
        <v>76</v>
      </c>
      <c r="I17" s="29" t="s">
        <v>10</v>
      </c>
      <c r="J17" s="32" t="s">
        <v>595</v>
      </c>
    </row>
    <row r="18" spans="1:10" ht="23.25" customHeight="1" x14ac:dyDescent="0.2">
      <c r="A18" s="29" t="s">
        <v>596</v>
      </c>
      <c r="B18" s="30" t="s">
        <v>597</v>
      </c>
      <c r="C18" s="29" t="s">
        <v>530</v>
      </c>
      <c r="D18" s="31" t="s">
        <v>598</v>
      </c>
      <c r="E18" s="31" t="s">
        <v>599</v>
      </c>
      <c r="F18" s="31" t="s">
        <v>509</v>
      </c>
      <c r="G18" s="32" t="s">
        <v>600</v>
      </c>
      <c r="H18" s="29" t="s">
        <v>76</v>
      </c>
      <c r="I18" s="29" t="s">
        <v>10</v>
      </c>
      <c r="J18" s="32" t="s">
        <v>601</v>
      </c>
    </row>
    <row r="19" spans="1:10" ht="23.25" customHeight="1" x14ac:dyDescent="0.2">
      <c r="A19" s="29" t="s">
        <v>602</v>
      </c>
      <c r="B19" s="30" t="s">
        <v>603</v>
      </c>
      <c r="C19" s="29" t="s">
        <v>506</v>
      </c>
      <c r="D19" s="31" t="s">
        <v>421</v>
      </c>
      <c r="E19" s="31" t="s">
        <v>244</v>
      </c>
      <c r="F19" s="31" t="s">
        <v>509</v>
      </c>
      <c r="G19" s="32" t="s">
        <v>604</v>
      </c>
      <c r="H19" s="29" t="s">
        <v>76</v>
      </c>
      <c r="I19" s="29" t="s">
        <v>10</v>
      </c>
      <c r="J19" s="32" t="s">
        <v>605</v>
      </c>
    </row>
    <row r="20" spans="1:10" ht="23.25" customHeight="1" x14ac:dyDescent="0.2">
      <c r="A20" s="29" t="s">
        <v>606</v>
      </c>
      <c r="B20" s="30" t="s">
        <v>607</v>
      </c>
      <c r="C20" s="29" t="s">
        <v>506</v>
      </c>
      <c r="D20" s="31" t="s">
        <v>608</v>
      </c>
      <c r="E20" s="31" t="s">
        <v>254</v>
      </c>
      <c r="F20" s="31" t="s">
        <v>509</v>
      </c>
      <c r="G20" s="32" t="s">
        <v>609</v>
      </c>
      <c r="H20" s="29" t="s">
        <v>76</v>
      </c>
      <c r="I20" s="29" t="s">
        <v>10</v>
      </c>
      <c r="J20" s="32" t="s">
        <v>610</v>
      </c>
    </row>
    <row r="21" spans="1:10" ht="23.25" customHeight="1" x14ac:dyDescent="0.2">
      <c r="A21" s="29" t="s">
        <v>611</v>
      </c>
      <c r="B21" s="30" t="s">
        <v>612</v>
      </c>
      <c r="C21" s="29" t="s">
        <v>506</v>
      </c>
      <c r="D21" s="31" t="s">
        <v>613</v>
      </c>
      <c r="E21" s="31" t="s">
        <v>614</v>
      </c>
      <c r="F21" s="31" t="s">
        <v>509</v>
      </c>
      <c r="G21" s="32" t="s">
        <v>615</v>
      </c>
      <c r="H21" s="29" t="s">
        <v>76</v>
      </c>
      <c r="I21" s="29" t="s">
        <v>10</v>
      </c>
      <c r="J21" s="32" t="s">
        <v>616</v>
      </c>
    </row>
    <row r="22" spans="1:10" ht="23.25" customHeight="1" x14ac:dyDescent="0.2">
      <c r="A22" s="29" t="s">
        <v>617</v>
      </c>
      <c r="B22" s="30" t="s">
        <v>618</v>
      </c>
      <c r="C22" s="29" t="s">
        <v>506</v>
      </c>
      <c r="D22" s="31" t="s">
        <v>417</v>
      </c>
      <c r="E22" s="31" t="s">
        <v>576</v>
      </c>
      <c r="F22" s="31" t="s">
        <v>509</v>
      </c>
      <c r="G22" s="32" t="s">
        <v>619</v>
      </c>
      <c r="H22" s="29" t="s">
        <v>76</v>
      </c>
      <c r="I22" s="29" t="s">
        <v>10</v>
      </c>
      <c r="J22" s="32" t="s">
        <v>620</v>
      </c>
    </row>
    <row r="23" spans="1:10" ht="23.25" customHeight="1" x14ac:dyDescent="0.2">
      <c r="A23" s="29" t="s">
        <v>621</v>
      </c>
      <c r="B23" s="30" t="s">
        <v>622</v>
      </c>
      <c r="C23" s="29" t="s">
        <v>506</v>
      </c>
      <c r="D23" s="31" t="s">
        <v>623</v>
      </c>
      <c r="E23" s="31" t="s">
        <v>355</v>
      </c>
      <c r="F23" s="31" t="s">
        <v>509</v>
      </c>
      <c r="G23" s="32" t="s">
        <v>624</v>
      </c>
      <c r="H23" s="29" t="s">
        <v>76</v>
      </c>
      <c r="I23" s="29" t="s">
        <v>10</v>
      </c>
      <c r="J23" s="32" t="s">
        <v>625</v>
      </c>
    </row>
    <row r="24" spans="1:10" ht="23.25" customHeight="1" x14ac:dyDescent="0.2">
      <c r="A24" s="29" t="s">
        <v>626</v>
      </c>
      <c r="B24" s="30" t="s">
        <v>627</v>
      </c>
      <c r="C24" s="29" t="s">
        <v>530</v>
      </c>
      <c r="D24" s="31" t="s">
        <v>628</v>
      </c>
      <c r="E24" s="31" t="s">
        <v>211</v>
      </c>
      <c r="F24" s="31" t="s">
        <v>509</v>
      </c>
      <c r="G24" s="32" t="s">
        <v>629</v>
      </c>
      <c r="H24" s="29" t="s">
        <v>76</v>
      </c>
      <c r="I24" s="29" t="s">
        <v>10</v>
      </c>
      <c r="J24" s="32" t="s">
        <v>630</v>
      </c>
    </row>
    <row r="25" spans="1:10" ht="23.25" customHeight="1" x14ac:dyDescent="0.2">
      <c r="A25" s="29" t="s">
        <v>631</v>
      </c>
      <c r="B25" s="30" t="s">
        <v>632</v>
      </c>
      <c r="C25" s="29" t="s">
        <v>530</v>
      </c>
      <c r="D25" s="31" t="s">
        <v>633</v>
      </c>
      <c r="E25" s="31" t="s">
        <v>634</v>
      </c>
      <c r="F25" s="31" t="s">
        <v>509</v>
      </c>
      <c r="G25" s="32" t="s">
        <v>635</v>
      </c>
      <c r="H25" s="29" t="s">
        <v>27</v>
      </c>
      <c r="I25" s="29" t="s">
        <v>10</v>
      </c>
      <c r="J25" s="32" t="s">
        <v>636</v>
      </c>
    </row>
    <row r="26" spans="1:10" ht="23.25" customHeight="1" x14ac:dyDescent="0.2">
      <c r="A26" s="29" t="s">
        <v>637</v>
      </c>
      <c r="B26" s="30" t="s">
        <v>638</v>
      </c>
      <c r="C26" s="29" t="s">
        <v>530</v>
      </c>
      <c r="D26" s="31" t="s">
        <v>639</v>
      </c>
      <c r="E26" s="31" t="s">
        <v>599</v>
      </c>
      <c r="F26" s="31" t="s">
        <v>509</v>
      </c>
      <c r="G26" s="32" t="s">
        <v>640</v>
      </c>
      <c r="H26" s="29" t="s">
        <v>27</v>
      </c>
      <c r="I26" s="29" t="s">
        <v>10</v>
      </c>
      <c r="J26" s="32" t="s">
        <v>641</v>
      </c>
    </row>
    <row r="27" spans="1:10" ht="23.25" customHeight="1" x14ac:dyDescent="0.2">
      <c r="A27" s="29" t="s">
        <v>642</v>
      </c>
      <c r="B27" s="30" t="s">
        <v>643</v>
      </c>
      <c r="C27" s="29" t="s">
        <v>530</v>
      </c>
      <c r="D27" s="31" t="s">
        <v>644</v>
      </c>
      <c r="E27" s="31" t="s">
        <v>645</v>
      </c>
      <c r="F27" s="31" t="s">
        <v>509</v>
      </c>
      <c r="G27" s="32" t="s">
        <v>646</v>
      </c>
      <c r="H27" s="29" t="s">
        <v>27</v>
      </c>
      <c r="I27" s="29" t="s">
        <v>10</v>
      </c>
      <c r="J27" s="32" t="s">
        <v>647</v>
      </c>
    </row>
    <row r="28" spans="1:10" ht="23.25" customHeight="1" x14ac:dyDescent="0.2">
      <c r="A28" s="29" t="s">
        <v>648</v>
      </c>
      <c r="B28" s="30" t="s">
        <v>649</v>
      </c>
      <c r="C28" s="29" t="s">
        <v>506</v>
      </c>
      <c r="D28" s="31" t="s">
        <v>300</v>
      </c>
      <c r="E28" s="31" t="s">
        <v>650</v>
      </c>
      <c r="F28" s="31" t="s">
        <v>509</v>
      </c>
      <c r="G28" s="32" t="s">
        <v>651</v>
      </c>
      <c r="H28" s="29" t="s">
        <v>27</v>
      </c>
      <c r="I28" s="29" t="s">
        <v>10</v>
      </c>
      <c r="J28" s="32" t="s">
        <v>652</v>
      </c>
    </row>
    <row r="29" spans="1:10" ht="23.25" customHeight="1" x14ac:dyDescent="0.2">
      <c r="A29" s="29" t="s">
        <v>653</v>
      </c>
      <c r="B29" s="30" t="s">
        <v>654</v>
      </c>
      <c r="C29" s="29" t="s">
        <v>530</v>
      </c>
      <c r="D29" s="31" t="s">
        <v>420</v>
      </c>
      <c r="E29" s="31" t="s">
        <v>419</v>
      </c>
      <c r="F29" s="31" t="s">
        <v>509</v>
      </c>
      <c r="G29" s="32" t="s">
        <v>655</v>
      </c>
      <c r="H29" s="29" t="s">
        <v>656</v>
      </c>
      <c r="I29" s="29" t="s">
        <v>10</v>
      </c>
      <c r="J29" s="32" t="s">
        <v>657</v>
      </c>
    </row>
    <row r="30" spans="1:10" ht="23.25" customHeight="1" x14ac:dyDescent="0.2">
      <c r="A30" s="29" t="s">
        <v>658</v>
      </c>
      <c r="B30" s="30" t="s">
        <v>659</v>
      </c>
      <c r="C30" s="29" t="s">
        <v>530</v>
      </c>
      <c r="D30" s="31" t="s">
        <v>499</v>
      </c>
      <c r="E30" s="31" t="s">
        <v>2</v>
      </c>
      <c r="F30" s="31" t="s">
        <v>509</v>
      </c>
      <c r="G30" s="32" t="s">
        <v>660</v>
      </c>
      <c r="H30" s="29" t="s">
        <v>656</v>
      </c>
      <c r="I30" s="29" t="s">
        <v>10</v>
      </c>
      <c r="J30" s="32" t="s">
        <v>661</v>
      </c>
    </row>
    <row r="31" spans="1:10" ht="23.25" customHeight="1" x14ac:dyDescent="0.2">
      <c r="A31" s="29" t="s">
        <v>662</v>
      </c>
      <c r="B31" s="30" t="s">
        <v>663</v>
      </c>
      <c r="C31" s="29" t="s">
        <v>506</v>
      </c>
      <c r="D31" s="31" t="s">
        <v>664</v>
      </c>
      <c r="E31" s="31" t="s">
        <v>665</v>
      </c>
      <c r="F31" s="31" t="s">
        <v>509</v>
      </c>
      <c r="G31" s="32" t="s">
        <v>666</v>
      </c>
      <c r="H31" s="29" t="s">
        <v>656</v>
      </c>
      <c r="I31" s="29" t="s">
        <v>10</v>
      </c>
      <c r="J31" s="32" t="s">
        <v>667</v>
      </c>
    </row>
  </sheetData>
  <pageMargins left="0.78740157499999996" right="0.78740157499999996" top="0.984251969" bottom="0.984251969" header="0.4921259845" footer="0.492125984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I2" sqref="I2"/>
    </sheetView>
  </sheetViews>
  <sheetFormatPr defaultColWidth="11.42578125" defaultRowHeight="18.75" customHeight="1" x14ac:dyDescent="0.2"/>
  <cols>
    <col min="1" max="1" width="16.85546875" bestFit="1" customWidth="1"/>
    <col min="3" max="3" width="12" customWidth="1"/>
    <col min="4" max="4" width="9" customWidth="1"/>
    <col min="5" max="5" width="8.5703125" customWidth="1"/>
    <col min="6" max="6" width="10.42578125" customWidth="1"/>
    <col min="7" max="7" width="10.28515625" customWidth="1"/>
    <col min="8" max="8" width="9" style="16" customWidth="1"/>
    <col min="9" max="9" width="11.42578125" style="16"/>
    <col min="10" max="10" width="16.5703125" hidden="1" customWidth="1"/>
    <col min="22" max="22" width="14.42578125" customWidth="1"/>
    <col min="23" max="23" width="8.28515625" customWidth="1"/>
  </cols>
  <sheetData>
    <row r="1" spans="1:10" ht="26.25" customHeight="1" x14ac:dyDescent="0.2">
      <c r="A1" s="12" t="s">
        <v>391</v>
      </c>
      <c r="B1" s="13" t="s">
        <v>424</v>
      </c>
      <c r="C1" s="13" t="s">
        <v>425</v>
      </c>
      <c r="D1" s="13" t="s">
        <v>426</v>
      </c>
      <c r="E1" s="13" t="s">
        <v>427</v>
      </c>
      <c r="F1" s="13" t="s">
        <v>428</v>
      </c>
      <c r="G1" s="14" t="s">
        <v>429</v>
      </c>
      <c r="H1" s="15" t="s">
        <v>430</v>
      </c>
      <c r="I1" s="15" t="s">
        <v>431</v>
      </c>
      <c r="J1" s="15" t="s">
        <v>432</v>
      </c>
    </row>
    <row r="2" spans="1:10" ht="18.75" customHeight="1" x14ac:dyDescent="0.2">
      <c r="A2" t="s">
        <v>433</v>
      </c>
      <c r="B2" t="s">
        <v>292</v>
      </c>
      <c r="C2" t="s">
        <v>434</v>
      </c>
      <c r="D2" t="s">
        <v>435</v>
      </c>
      <c r="E2">
        <v>1995</v>
      </c>
      <c r="F2">
        <v>175</v>
      </c>
      <c r="G2">
        <v>150</v>
      </c>
      <c r="H2" s="16">
        <v>9.6999999999999993</v>
      </c>
      <c r="I2" s="16">
        <f t="shared" ref="I2:I41" si="0">F2*H2</f>
        <v>1697.4999999999998</v>
      </c>
    </row>
    <row r="3" spans="1:10" ht="18.75" customHeight="1" x14ac:dyDescent="0.2">
      <c r="A3" t="s">
        <v>436</v>
      </c>
      <c r="B3" t="s">
        <v>437</v>
      </c>
      <c r="C3" t="s">
        <v>438</v>
      </c>
      <c r="D3" t="s">
        <v>435</v>
      </c>
      <c r="E3">
        <v>1995</v>
      </c>
      <c r="F3">
        <v>230</v>
      </c>
      <c r="G3">
        <v>250</v>
      </c>
      <c r="H3" s="17">
        <v>10.5</v>
      </c>
      <c r="I3" s="16">
        <f t="shared" si="0"/>
        <v>2415</v>
      </c>
    </row>
    <row r="4" spans="1:10" ht="18.75" customHeight="1" x14ac:dyDescent="0.2">
      <c r="A4" t="s">
        <v>439</v>
      </c>
      <c r="B4" t="s">
        <v>440</v>
      </c>
      <c r="C4" t="s">
        <v>441</v>
      </c>
      <c r="D4" t="s">
        <v>442</v>
      </c>
      <c r="E4">
        <v>1998</v>
      </c>
      <c r="F4">
        <v>200</v>
      </c>
      <c r="G4">
        <v>120</v>
      </c>
      <c r="H4" s="16">
        <v>10.9</v>
      </c>
      <c r="I4" s="16">
        <f t="shared" si="0"/>
        <v>2180</v>
      </c>
    </row>
    <row r="5" spans="1:10" ht="18.75" customHeight="1" x14ac:dyDescent="0.2">
      <c r="A5" t="s">
        <v>443</v>
      </c>
      <c r="B5" t="s">
        <v>444</v>
      </c>
      <c r="C5" t="s">
        <v>445</v>
      </c>
      <c r="D5" t="s">
        <v>442</v>
      </c>
      <c r="E5">
        <v>1999</v>
      </c>
      <c r="F5">
        <v>250</v>
      </c>
      <c r="G5">
        <v>200</v>
      </c>
      <c r="H5" s="16">
        <v>10.9</v>
      </c>
      <c r="I5" s="16">
        <f t="shared" si="0"/>
        <v>2725</v>
      </c>
    </row>
    <row r="6" spans="1:10" ht="18.75" customHeight="1" x14ac:dyDescent="0.2">
      <c r="A6" t="s">
        <v>446</v>
      </c>
      <c r="B6" t="s">
        <v>444</v>
      </c>
      <c r="C6" t="s">
        <v>447</v>
      </c>
      <c r="D6" t="s">
        <v>442</v>
      </c>
      <c r="E6">
        <v>2000</v>
      </c>
      <c r="F6">
        <v>150</v>
      </c>
      <c r="G6">
        <v>125</v>
      </c>
      <c r="H6" s="16">
        <v>10.95</v>
      </c>
      <c r="I6" s="16">
        <f t="shared" si="0"/>
        <v>1642.5</v>
      </c>
    </row>
    <row r="7" spans="1:10" ht="18.75" customHeight="1" x14ac:dyDescent="0.2">
      <c r="A7" t="s">
        <v>448</v>
      </c>
      <c r="B7" t="s">
        <v>292</v>
      </c>
      <c r="C7" t="s">
        <v>449</v>
      </c>
      <c r="D7" t="s">
        <v>442</v>
      </c>
      <c r="E7">
        <v>1995</v>
      </c>
      <c r="F7">
        <v>125</v>
      </c>
      <c r="G7">
        <v>135</v>
      </c>
      <c r="H7" s="16">
        <v>11.95</v>
      </c>
      <c r="I7" s="16">
        <f t="shared" si="0"/>
        <v>1493.75</v>
      </c>
    </row>
    <row r="8" spans="1:10" ht="18.75" customHeight="1" x14ac:dyDescent="0.2">
      <c r="A8" t="s">
        <v>450</v>
      </c>
      <c r="B8" t="s">
        <v>451</v>
      </c>
      <c r="C8" t="s">
        <v>452</v>
      </c>
      <c r="D8" t="s">
        <v>442</v>
      </c>
      <c r="E8">
        <v>1999</v>
      </c>
      <c r="F8">
        <v>150</v>
      </c>
      <c r="G8">
        <v>200</v>
      </c>
      <c r="H8" s="16">
        <v>11.95</v>
      </c>
      <c r="I8" s="16">
        <f t="shared" si="0"/>
        <v>1792.5</v>
      </c>
    </row>
    <row r="9" spans="1:10" ht="18.75" customHeight="1" x14ac:dyDescent="0.2">
      <c r="A9" t="s">
        <v>453</v>
      </c>
      <c r="B9" s="18" t="s">
        <v>444</v>
      </c>
      <c r="C9" t="s">
        <v>445</v>
      </c>
      <c r="D9" t="s">
        <v>435</v>
      </c>
      <c r="E9">
        <v>1985</v>
      </c>
      <c r="F9">
        <v>260</v>
      </c>
      <c r="G9">
        <v>280</v>
      </c>
      <c r="H9" s="16">
        <v>12.9</v>
      </c>
      <c r="I9" s="16">
        <f t="shared" si="0"/>
        <v>3354</v>
      </c>
    </row>
    <row r="10" spans="1:10" ht="18.75" customHeight="1" x14ac:dyDescent="0.2">
      <c r="A10" t="s">
        <v>454</v>
      </c>
      <c r="B10" t="s">
        <v>440</v>
      </c>
      <c r="C10" t="s">
        <v>455</v>
      </c>
      <c r="D10" t="s">
        <v>435</v>
      </c>
      <c r="E10">
        <v>1993</v>
      </c>
      <c r="F10">
        <v>210</v>
      </c>
      <c r="G10">
        <v>175</v>
      </c>
      <c r="H10" s="16">
        <v>12.95</v>
      </c>
      <c r="I10" s="16">
        <f t="shared" si="0"/>
        <v>2719.5</v>
      </c>
    </row>
    <row r="11" spans="1:10" ht="18.75" customHeight="1" x14ac:dyDescent="0.2">
      <c r="A11" t="s">
        <v>456</v>
      </c>
      <c r="B11" s="18" t="s">
        <v>440</v>
      </c>
      <c r="C11" t="s">
        <v>457</v>
      </c>
      <c r="D11" t="s">
        <v>442</v>
      </c>
      <c r="E11">
        <v>2001</v>
      </c>
      <c r="F11">
        <v>120</v>
      </c>
      <c r="G11">
        <v>100</v>
      </c>
      <c r="H11" s="16">
        <v>12.95</v>
      </c>
      <c r="I11" s="16">
        <f t="shared" si="0"/>
        <v>1554</v>
      </c>
    </row>
    <row r="12" spans="1:10" ht="18.75" customHeight="1" x14ac:dyDescent="0.2">
      <c r="A12" t="s">
        <v>458</v>
      </c>
      <c r="B12" t="s">
        <v>444</v>
      </c>
      <c r="C12" t="s">
        <v>459</v>
      </c>
      <c r="D12" t="s">
        <v>435</v>
      </c>
      <c r="E12">
        <v>1988</v>
      </c>
      <c r="F12">
        <v>230</v>
      </c>
      <c r="G12">
        <v>280</v>
      </c>
      <c r="H12" s="17">
        <v>13.3</v>
      </c>
      <c r="I12" s="16">
        <f t="shared" si="0"/>
        <v>3059</v>
      </c>
    </row>
    <row r="13" spans="1:10" ht="18.75" customHeight="1" x14ac:dyDescent="0.2">
      <c r="A13" t="s">
        <v>460</v>
      </c>
      <c r="B13" t="s">
        <v>444</v>
      </c>
      <c r="C13" t="s">
        <v>461</v>
      </c>
      <c r="D13" t="s">
        <v>442</v>
      </c>
      <c r="E13">
        <v>1992</v>
      </c>
      <c r="F13">
        <v>300</v>
      </c>
      <c r="G13">
        <v>200</v>
      </c>
      <c r="H13" s="17">
        <v>13.3</v>
      </c>
      <c r="I13" s="16">
        <f t="shared" si="0"/>
        <v>3990</v>
      </c>
    </row>
    <row r="14" spans="1:10" ht="18.75" customHeight="1" x14ac:dyDescent="0.2">
      <c r="A14" t="s">
        <v>462</v>
      </c>
      <c r="B14" t="s">
        <v>444</v>
      </c>
      <c r="C14" t="s">
        <v>463</v>
      </c>
      <c r="D14" t="s">
        <v>442</v>
      </c>
      <c r="E14">
        <v>1998</v>
      </c>
      <c r="F14">
        <v>120</v>
      </c>
      <c r="G14">
        <v>170</v>
      </c>
      <c r="H14" s="16">
        <v>13.5</v>
      </c>
      <c r="I14" s="16">
        <f t="shared" si="0"/>
        <v>1620</v>
      </c>
    </row>
    <row r="15" spans="1:10" ht="18.75" customHeight="1" x14ac:dyDescent="0.2">
      <c r="A15" t="s">
        <v>464</v>
      </c>
      <c r="B15" t="s">
        <v>444</v>
      </c>
      <c r="C15" t="s">
        <v>465</v>
      </c>
      <c r="D15" t="s">
        <v>435</v>
      </c>
      <c r="E15">
        <v>1999</v>
      </c>
      <c r="F15">
        <v>170</v>
      </c>
      <c r="G15">
        <v>200</v>
      </c>
      <c r="H15" s="17">
        <v>13.65</v>
      </c>
      <c r="I15" s="16">
        <f t="shared" si="0"/>
        <v>2320.5</v>
      </c>
    </row>
    <row r="16" spans="1:10" ht="18.75" customHeight="1" x14ac:dyDescent="0.2">
      <c r="A16" t="s">
        <v>466</v>
      </c>
      <c r="B16" t="s">
        <v>444</v>
      </c>
      <c r="C16" t="s">
        <v>461</v>
      </c>
      <c r="D16" t="s">
        <v>442</v>
      </c>
      <c r="E16">
        <v>1993</v>
      </c>
      <c r="F16">
        <v>120</v>
      </c>
      <c r="G16">
        <v>130</v>
      </c>
      <c r="H16" s="17">
        <v>13.65</v>
      </c>
      <c r="I16" s="16">
        <f t="shared" si="0"/>
        <v>1638</v>
      </c>
    </row>
    <row r="17" spans="1:9" ht="18.75" customHeight="1" x14ac:dyDescent="0.2">
      <c r="A17" t="s">
        <v>467</v>
      </c>
      <c r="B17" t="s">
        <v>437</v>
      </c>
      <c r="C17" t="s">
        <v>468</v>
      </c>
      <c r="D17" t="s">
        <v>435</v>
      </c>
      <c r="E17">
        <v>1990</v>
      </c>
      <c r="F17">
        <v>340</v>
      </c>
      <c r="G17">
        <v>300</v>
      </c>
      <c r="H17" s="17">
        <v>14</v>
      </c>
      <c r="I17" s="16">
        <f t="shared" si="0"/>
        <v>4760</v>
      </c>
    </row>
    <row r="18" spans="1:9" ht="18.75" customHeight="1" x14ac:dyDescent="0.2">
      <c r="A18" t="s">
        <v>469</v>
      </c>
      <c r="B18" t="s">
        <v>437</v>
      </c>
      <c r="C18" t="s">
        <v>468</v>
      </c>
      <c r="D18" t="s">
        <v>435</v>
      </c>
      <c r="E18">
        <v>1998</v>
      </c>
      <c r="F18">
        <v>200</v>
      </c>
      <c r="G18">
        <v>200</v>
      </c>
      <c r="H18" s="17">
        <v>14</v>
      </c>
      <c r="I18" s="16">
        <f t="shared" si="0"/>
        <v>2800</v>
      </c>
    </row>
    <row r="19" spans="1:9" ht="18.75" customHeight="1" x14ac:dyDescent="0.2">
      <c r="A19" t="s">
        <v>470</v>
      </c>
      <c r="B19" t="s">
        <v>437</v>
      </c>
      <c r="C19" t="s">
        <v>471</v>
      </c>
      <c r="D19" t="s">
        <v>472</v>
      </c>
      <c r="E19">
        <v>1991</v>
      </c>
      <c r="F19">
        <v>340</v>
      </c>
      <c r="G19">
        <v>300</v>
      </c>
      <c r="H19" s="17">
        <v>14</v>
      </c>
      <c r="I19" s="16">
        <f t="shared" si="0"/>
        <v>4760</v>
      </c>
    </row>
    <row r="20" spans="1:9" ht="18.75" customHeight="1" x14ac:dyDescent="0.2">
      <c r="A20" t="s">
        <v>473</v>
      </c>
      <c r="B20" t="s">
        <v>292</v>
      </c>
      <c r="C20" t="s">
        <v>474</v>
      </c>
      <c r="D20" t="s">
        <v>442</v>
      </c>
      <c r="E20">
        <v>1991</v>
      </c>
      <c r="F20">
        <v>200</v>
      </c>
      <c r="G20">
        <v>220</v>
      </c>
      <c r="H20" s="17">
        <v>14</v>
      </c>
      <c r="I20" s="16">
        <f t="shared" si="0"/>
        <v>2800</v>
      </c>
    </row>
    <row r="21" spans="1:9" ht="18.75" customHeight="1" x14ac:dyDescent="0.2">
      <c r="A21" t="s">
        <v>475</v>
      </c>
      <c r="B21" s="18" t="s">
        <v>444</v>
      </c>
      <c r="C21" t="s">
        <v>476</v>
      </c>
      <c r="D21" t="s">
        <v>442</v>
      </c>
      <c r="E21">
        <v>2001</v>
      </c>
      <c r="F21">
        <v>110</v>
      </c>
      <c r="G21">
        <v>130</v>
      </c>
      <c r="H21" s="16">
        <v>14.3</v>
      </c>
      <c r="I21" s="16">
        <f t="shared" si="0"/>
        <v>1573</v>
      </c>
    </row>
    <row r="22" spans="1:9" ht="18.75" customHeight="1" x14ac:dyDescent="0.2">
      <c r="A22" t="s">
        <v>477</v>
      </c>
      <c r="B22" t="s">
        <v>444</v>
      </c>
      <c r="C22" t="s">
        <v>461</v>
      </c>
      <c r="D22" t="s">
        <v>442</v>
      </c>
      <c r="E22">
        <v>1987</v>
      </c>
      <c r="F22">
        <v>230</v>
      </c>
      <c r="G22">
        <v>200</v>
      </c>
      <c r="H22" s="17">
        <v>14.7</v>
      </c>
      <c r="I22" s="16">
        <f t="shared" si="0"/>
        <v>3381</v>
      </c>
    </row>
    <row r="23" spans="1:9" ht="18.75" customHeight="1" x14ac:dyDescent="0.2">
      <c r="A23" t="s">
        <v>478</v>
      </c>
      <c r="B23" t="s">
        <v>292</v>
      </c>
      <c r="C23" t="s">
        <v>479</v>
      </c>
      <c r="D23" t="s">
        <v>442</v>
      </c>
      <c r="E23">
        <v>1998</v>
      </c>
      <c r="F23">
        <v>250</v>
      </c>
      <c r="G23">
        <v>300</v>
      </c>
      <c r="H23" s="16">
        <v>15.25</v>
      </c>
      <c r="I23" s="16">
        <f t="shared" si="0"/>
        <v>3812.5</v>
      </c>
    </row>
    <row r="24" spans="1:9" ht="18.75" customHeight="1" x14ac:dyDescent="0.2">
      <c r="A24" t="s">
        <v>480</v>
      </c>
      <c r="B24" t="s">
        <v>292</v>
      </c>
      <c r="C24" t="s">
        <v>434</v>
      </c>
      <c r="D24" t="s">
        <v>442</v>
      </c>
      <c r="E24">
        <v>1992</v>
      </c>
      <c r="F24">
        <v>200</v>
      </c>
      <c r="G24">
        <v>150</v>
      </c>
      <c r="H24" s="16">
        <v>15.45</v>
      </c>
      <c r="I24" s="16">
        <f t="shared" si="0"/>
        <v>3090</v>
      </c>
    </row>
    <row r="25" spans="1:9" ht="18.75" customHeight="1" x14ac:dyDescent="0.2">
      <c r="A25" t="s">
        <v>481</v>
      </c>
      <c r="B25" t="s">
        <v>292</v>
      </c>
      <c r="C25" t="s">
        <v>474</v>
      </c>
      <c r="D25" t="s">
        <v>435</v>
      </c>
      <c r="E25">
        <v>1998</v>
      </c>
      <c r="F25">
        <v>240</v>
      </c>
      <c r="G25">
        <v>350</v>
      </c>
      <c r="H25" s="16">
        <v>15.9</v>
      </c>
      <c r="I25" s="16">
        <f t="shared" si="0"/>
        <v>3816</v>
      </c>
    </row>
    <row r="26" spans="1:9" ht="18.75" customHeight="1" x14ac:dyDescent="0.2">
      <c r="A26" t="s">
        <v>482</v>
      </c>
      <c r="B26" t="s">
        <v>292</v>
      </c>
      <c r="C26" t="s">
        <v>479</v>
      </c>
      <c r="D26" t="s">
        <v>442</v>
      </c>
      <c r="E26">
        <v>1996</v>
      </c>
      <c r="F26">
        <v>120</v>
      </c>
      <c r="G26">
        <v>175</v>
      </c>
      <c r="H26" s="16">
        <v>15.95</v>
      </c>
      <c r="I26" s="16">
        <f t="shared" si="0"/>
        <v>1914</v>
      </c>
    </row>
    <row r="27" spans="1:9" ht="18.75" customHeight="1" x14ac:dyDescent="0.2">
      <c r="A27" t="s">
        <v>479</v>
      </c>
      <c r="B27" t="s">
        <v>292</v>
      </c>
      <c r="C27" t="s">
        <v>479</v>
      </c>
      <c r="D27" t="s">
        <v>435</v>
      </c>
      <c r="E27">
        <v>1990</v>
      </c>
      <c r="F27">
        <v>260</v>
      </c>
      <c r="G27">
        <v>200</v>
      </c>
      <c r="H27" s="17">
        <v>16.100000000000001</v>
      </c>
      <c r="I27" s="16">
        <f t="shared" si="0"/>
        <v>4186</v>
      </c>
    </row>
    <row r="28" spans="1:9" ht="18.75" customHeight="1" x14ac:dyDescent="0.2">
      <c r="A28" t="s">
        <v>483</v>
      </c>
      <c r="B28" t="s">
        <v>444</v>
      </c>
      <c r="C28" t="s">
        <v>476</v>
      </c>
      <c r="D28" t="s">
        <v>442</v>
      </c>
      <c r="E28">
        <v>1999</v>
      </c>
      <c r="F28">
        <v>230</v>
      </c>
      <c r="G28">
        <v>200</v>
      </c>
      <c r="H28" s="17">
        <v>16.45</v>
      </c>
      <c r="I28" s="16">
        <f t="shared" si="0"/>
        <v>3783.5</v>
      </c>
    </row>
    <row r="29" spans="1:9" ht="18.75" customHeight="1" x14ac:dyDescent="0.2">
      <c r="A29" t="s">
        <v>484</v>
      </c>
      <c r="B29" t="s">
        <v>292</v>
      </c>
      <c r="C29" t="s">
        <v>479</v>
      </c>
      <c r="D29" t="s">
        <v>435</v>
      </c>
      <c r="E29">
        <v>1994</v>
      </c>
      <c r="F29">
        <v>170</v>
      </c>
      <c r="G29">
        <v>190</v>
      </c>
      <c r="H29" s="17">
        <v>17.149999999999999</v>
      </c>
      <c r="I29" s="16">
        <f t="shared" si="0"/>
        <v>2915.4999999999995</v>
      </c>
    </row>
    <row r="30" spans="1:9" ht="18.75" customHeight="1" x14ac:dyDescent="0.2">
      <c r="A30" t="s">
        <v>485</v>
      </c>
      <c r="B30" t="s">
        <v>437</v>
      </c>
      <c r="C30" t="s">
        <v>438</v>
      </c>
      <c r="D30" t="s">
        <v>435</v>
      </c>
      <c r="E30">
        <v>1999</v>
      </c>
      <c r="F30">
        <v>300</v>
      </c>
      <c r="G30">
        <v>250</v>
      </c>
      <c r="H30" s="17">
        <v>17.5</v>
      </c>
      <c r="I30" s="16">
        <f t="shared" si="0"/>
        <v>5250</v>
      </c>
    </row>
    <row r="31" spans="1:9" ht="18.75" customHeight="1" x14ac:dyDescent="0.2">
      <c r="A31" t="s">
        <v>486</v>
      </c>
      <c r="B31" t="s">
        <v>292</v>
      </c>
      <c r="C31" t="s">
        <v>479</v>
      </c>
      <c r="D31" t="s">
        <v>442</v>
      </c>
      <c r="E31">
        <v>1998</v>
      </c>
      <c r="F31">
        <v>300</v>
      </c>
      <c r="G31">
        <v>250</v>
      </c>
      <c r="H31" s="17">
        <v>17.5</v>
      </c>
      <c r="I31" s="16">
        <f t="shared" si="0"/>
        <v>5250</v>
      </c>
    </row>
    <row r="32" spans="1:9" ht="18.75" customHeight="1" x14ac:dyDescent="0.2">
      <c r="A32" t="s">
        <v>487</v>
      </c>
      <c r="B32" t="s">
        <v>444</v>
      </c>
      <c r="C32" t="s">
        <v>476</v>
      </c>
      <c r="D32" t="s">
        <v>442</v>
      </c>
      <c r="E32">
        <v>1993</v>
      </c>
      <c r="F32">
        <v>120</v>
      </c>
      <c r="G32">
        <v>100</v>
      </c>
      <c r="H32" s="17">
        <v>17.5</v>
      </c>
      <c r="I32" s="16">
        <f t="shared" si="0"/>
        <v>2100</v>
      </c>
    </row>
    <row r="33" spans="1:9" ht="18.75" customHeight="1" x14ac:dyDescent="0.2">
      <c r="A33" t="s">
        <v>474</v>
      </c>
      <c r="B33" t="s">
        <v>292</v>
      </c>
      <c r="C33" t="s">
        <v>474</v>
      </c>
      <c r="D33" t="s">
        <v>435</v>
      </c>
      <c r="E33">
        <v>1989</v>
      </c>
      <c r="F33">
        <v>230</v>
      </c>
      <c r="G33">
        <v>170</v>
      </c>
      <c r="H33" s="17">
        <v>18.55</v>
      </c>
      <c r="I33" s="16">
        <f t="shared" si="0"/>
        <v>4266.5</v>
      </c>
    </row>
    <row r="34" spans="1:9" ht="18.75" customHeight="1" x14ac:dyDescent="0.2">
      <c r="A34" t="s">
        <v>488</v>
      </c>
      <c r="B34" s="18" t="s">
        <v>292</v>
      </c>
      <c r="C34" t="s">
        <v>434</v>
      </c>
      <c r="D34" t="s">
        <v>442</v>
      </c>
      <c r="E34">
        <v>2001</v>
      </c>
      <c r="F34">
        <v>160</v>
      </c>
      <c r="G34">
        <v>210</v>
      </c>
      <c r="H34" s="16">
        <v>18.95</v>
      </c>
      <c r="I34" s="16">
        <f t="shared" si="0"/>
        <v>3032</v>
      </c>
    </row>
    <row r="35" spans="1:9" ht="18.75" customHeight="1" x14ac:dyDescent="0.2">
      <c r="A35" t="s">
        <v>489</v>
      </c>
      <c r="B35" t="s">
        <v>444</v>
      </c>
      <c r="C35" t="s">
        <v>465</v>
      </c>
      <c r="D35" t="s">
        <v>442</v>
      </c>
      <c r="E35">
        <v>1989</v>
      </c>
      <c r="F35">
        <v>300</v>
      </c>
      <c r="G35">
        <v>250</v>
      </c>
      <c r="H35" s="17">
        <v>20.3</v>
      </c>
      <c r="I35" s="16">
        <f t="shared" si="0"/>
        <v>6090</v>
      </c>
    </row>
    <row r="36" spans="1:9" ht="18.75" customHeight="1" x14ac:dyDescent="0.2">
      <c r="A36" t="s">
        <v>490</v>
      </c>
      <c r="B36" t="s">
        <v>444</v>
      </c>
      <c r="C36" t="s">
        <v>491</v>
      </c>
      <c r="D36" t="s">
        <v>472</v>
      </c>
      <c r="E36">
        <v>1987</v>
      </c>
      <c r="F36">
        <v>200</v>
      </c>
      <c r="G36">
        <v>150</v>
      </c>
      <c r="H36" s="17">
        <v>20.65</v>
      </c>
      <c r="I36" s="16">
        <f t="shared" si="0"/>
        <v>4130</v>
      </c>
    </row>
    <row r="37" spans="1:9" ht="18.75" customHeight="1" x14ac:dyDescent="0.2">
      <c r="A37" t="s">
        <v>492</v>
      </c>
      <c r="B37" t="s">
        <v>444</v>
      </c>
      <c r="C37" t="s">
        <v>491</v>
      </c>
      <c r="D37" t="s">
        <v>472</v>
      </c>
      <c r="E37">
        <v>1993</v>
      </c>
      <c r="F37">
        <v>200</v>
      </c>
      <c r="G37">
        <v>150</v>
      </c>
      <c r="H37" s="17">
        <v>20.65</v>
      </c>
      <c r="I37" s="16">
        <f t="shared" si="0"/>
        <v>4130</v>
      </c>
    </row>
    <row r="38" spans="1:9" ht="18.75" customHeight="1" x14ac:dyDescent="0.2">
      <c r="A38" t="s">
        <v>493</v>
      </c>
      <c r="B38" t="s">
        <v>292</v>
      </c>
      <c r="C38" t="s">
        <v>474</v>
      </c>
      <c r="D38" t="s">
        <v>442</v>
      </c>
      <c r="E38">
        <v>1996</v>
      </c>
      <c r="F38">
        <v>125</v>
      </c>
      <c r="G38">
        <v>100</v>
      </c>
      <c r="H38" s="16">
        <v>23.35</v>
      </c>
      <c r="I38" s="16">
        <f t="shared" si="0"/>
        <v>2918.75</v>
      </c>
    </row>
    <row r="39" spans="1:9" ht="18.75" customHeight="1" x14ac:dyDescent="0.2">
      <c r="A39" t="s">
        <v>494</v>
      </c>
      <c r="B39" t="s">
        <v>292</v>
      </c>
      <c r="C39" t="s">
        <v>474</v>
      </c>
      <c r="D39" t="s">
        <v>435</v>
      </c>
      <c r="E39">
        <v>1994</v>
      </c>
      <c r="F39">
        <v>230</v>
      </c>
      <c r="G39">
        <v>150</v>
      </c>
      <c r="H39" s="17">
        <v>23.8</v>
      </c>
      <c r="I39" s="16">
        <f t="shared" si="0"/>
        <v>5474</v>
      </c>
    </row>
    <row r="40" spans="1:9" ht="18.75" customHeight="1" x14ac:dyDescent="0.2">
      <c r="A40" t="s">
        <v>495</v>
      </c>
      <c r="B40" s="18" t="s">
        <v>444</v>
      </c>
      <c r="C40" t="s">
        <v>465</v>
      </c>
      <c r="D40" t="s">
        <v>442</v>
      </c>
      <c r="E40">
        <v>2000</v>
      </c>
      <c r="F40">
        <v>125</v>
      </c>
      <c r="G40">
        <v>150</v>
      </c>
      <c r="H40" s="16">
        <v>24.35</v>
      </c>
      <c r="I40" s="16">
        <f t="shared" si="0"/>
        <v>3043.75</v>
      </c>
    </row>
    <row r="41" spans="1:9" ht="18.75" customHeight="1" x14ac:dyDescent="0.2">
      <c r="A41" t="s">
        <v>496</v>
      </c>
      <c r="B41" s="18" t="s">
        <v>292</v>
      </c>
      <c r="C41" t="s">
        <v>479</v>
      </c>
      <c r="D41" t="s">
        <v>435</v>
      </c>
      <c r="E41">
        <v>2000</v>
      </c>
      <c r="F41">
        <v>180</v>
      </c>
      <c r="G41">
        <v>200</v>
      </c>
      <c r="H41" s="16">
        <v>27.15</v>
      </c>
      <c r="I41" s="16">
        <f t="shared" si="0"/>
        <v>4887</v>
      </c>
    </row>
  </sheetData>
  <phoneticPr fontId="0" type="noConversion"/>
  <printOptions gridLines="1" gridLinesSet="0"/>
  <pageMargins left="0.78740157499999996" right="0.78740157499999996" top="0.984251969" bottom="0.984251969" header="0.39400000000000002" footer="0.39400000000000002"/>
  <pageSetup paperSize="9" orientation="portrait" horizontalDpi="360" verticalDpi="36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9"/>
  <sheetViews>
    <sheetView topLeftCell="B1" zoomScaleNormal="100" workbookViewId="0">
      <selection activeCell="I26" sqref="I26"/>
    </sheetView>
  </sheetViews>
  <sheetFormatPr defaultColWidth="11.42578125" defaultRowHeight="12.75" x14ac:dyDescent="0.2"/>
  <cols>
    <col min="1" max="1" width="9.42578125" style="3" bestFit="1" customWidth="1"/>
    <col min="2" max="2" width="11.85546875" style="2" bestFit="1" customWidth="1"/>
    <col min="3" max="3" width="10.5703125" style="2" bestFit="1" customWidth="1"/>
    <col min="4" max="4" width="21.5703125" style="2" bestFit="1" customWidth="1"/>
    <col min="5" max="5" width="11.5703125" style="2" bestFit="1" customWidth="1"/>
    <col min="6" max="6" width="8.5703125" style="2" bestFit="1" customWidth="1"/>
    <col min="7" max="7" width="11" style="2" bestFit="1" customWidth="1"/>
    <col min="8" max="8" width="14.7109375" style="2" bestFit="1" customWidth="1"/>
    <col min="9" max="9" width="10.5703125" style="2" bestFit="1" customWidth="1"/>
    <col min="10" max="10" width="12.85546875" style="2" bestFit="1" customWidth="1"/>
    <col min="11" max="11" width="9.85546875" style="2" bestFit="1" customWidth="1"/>
    <col min="12" max="12" width="15.28515625" bestFit="1" customWidth="1"/>
    <col min="13" max="13" width="12.140625" style="1" bestFit="1" customWidth="1"/>
    <col min="14" max="14" width="14.28515625" style="1" bestFit="1" customWidth="1"/>
    <col min="15" max="16" width="11.42578125" style="1" bestFit="1"/>
  </cols>
  <sheetData>
    <row r="1" spans="1:16" s="9" customFormat="1" ht="25.5" customHeight="1" x14ac:dyDescent="0.25">
      <c r="A1" s="11" t="s">
        <v>392</v>
      </c>
      <c r="B1" s="11" t="s">
        <v>391</v>
      </c>
      <c r="C1" s="11" t="s">
        <v>390</v>
      </c>
      <c r="D1" s="11" t="s">
        <v>389</v>
      </c>
      <c r="E1" s="11" t="s">
        <v>388</v>
      </c>
      <c r="F1" s="11" t="s">
        <v>387</v>
      </c>
      <c r="G1" s="11" t="s">
        <v>386</v>
      </c>
      <c r="H1" s="11" t="s">
        <v>385</v>
      </c>
      <c r="I1" s="11" t="s">
        <v>384</v>
      </c>
      <c r="J1" s="11" t="s">
        <v>383</v>
      </c>
      <c r="K1" s="11" t="s">
        <v>382</v>
      </c>
      <c r="L1" s="11" t="s">
        <v>381</v>
      </c>
      <c r="M1" s="10" t="s">
        <v>380</v>
      </c>
      <c r="N1" s="10" t="s">
        <v>379</v>
      </c>
      <c r="O1" s="10" t="s">
        <v>378</v>
      </c>
      <c r="P1" s="10" t="s">
        <v>377</v>
      </c>
    </row>
    <row r="2" spans="1:16" ht="15" customHeight="1" x14ac:dyDescent="0.2">
      <c r="A2" s="8">
        <v>1017</v>
      </c>
      <c r="B2" s="6" t="s">
        <v>312</v>
      </c>
      <c r="C2" s="6" t="s">
        <v>311</v>
      </c>
      <c r="D2" s="6" t="s">
        <v>310</v>
      </c>
      <c r="E2" s="6" t="s">
        <v>27</v>
      </c>
      <c r="F2" s="6" t="s">
        <v>10</v>
      </c>
      <c r="G2" s="6" t="s">
        <v>309</v>
      </c>
      <c r="H2" s="6" t="s">
        <v>399</v>
      </c>
      <c r="I2" s="6" t="s">
        <v>16</v>
      </c>
      <c r="J2" s="6" t="s">
        <v>68</v>
      </c>
      <c r="K2" s="6" t="s">
        <v>5</v>
      </c>
      <c r="L2" s="5">
        <v>30742</v>
      </c>
      <c r="M2" s="4">
        <v>42.5</v>
      </c>
      <c r="N2" s="19">
        <v>40</v>
      </c>
      <c r="O2" s="4">
        <f t="shared" ref="O2:O33" si="0">M2*N2</f>
        <v>1700</v>
      </c>
      <c r="P2" s="4">
        <f t="shared" ref="P2:P33" si="1">O2-(O2*25%)</f>
        <v>1275</v>
      </c>
    </row>
    <row r="3" spans="1:16" ht="15" customHeight="1" x14ac:dyDescent="0.2">
      <c r="A3" s="8">
        <v>1022</v>
      </c>
      <c r="B3" s="6" t="s">
        <v>293</v>
      </c>
      <c r="C3" s="6" t="s">
        <v>292</v>
      </c>
      <c r="D3" s="6" t="s">
        <v>291</v>
      </c>
      <c r="E3" s="6" t="s">
        <v>27</v>
      </c>
      <c r="F3" s="6" t="s">
        <v>10</v>
      </c>
      <c r="G3" s="6" t="s">
        <v>290</v>
      </c>
      <c r="H3" s="6" t="s">
        <v>395</v>
      </c>
      <c r="I3" s="6" t="s">
        <v>16</v>
      </c>
      <c r="J3" s="6" t="s">
        <v>68</v>
      </c>
      <c r="K3" s="6" t="s">
        <v>5</v>
      </c>
      <c r="L3" s="5">
        <v>30742</v>
      </c>
      <c r="M3" s="4">
        <v>42.5</v>
      </c>
      <c r="N3" s="19">
        <v>35</v>
      </c>
      <c r="O3" s="4">
        <f t="shared" si="0"/>
        <v>1487.5</v>
      </c>
      <c r="P3" s="4">
        <f t="shared" si="1"/>
        <v>1115.625</v>
      </c>
    </row>
    <row r="4" spans="1:16" ht="15" customHeight="1" x14ac:dyDescent="0.2">
      <c r="A4" s="8">
        <v>1059</v>
      </c>
      <c r="B4" s="7" t="s">
        <v>115</v>
      </c>
      <c r="C4" s="7" t="s">
        <v>114</v>
      </c>
      <c r="D4" s="7" t="s">
        <v>113</v>
      </c>
      <c r="E4" s="7" t="s">
        <v>27</v>
      </c>
      <c r="F4" s="6" t="s">
        <v>10</v>
      </c>
      <c r="G4" s="7" t="s">
        <v>112</v>
      </c>
      <c r="H4" s="7" t="s">
        <v>111</v>
      </c>
      <c r="I4" s="6" t="s">
        <v>16</v>
      </c>
      <c r="J4" s="6" t="s">
        <v>94</v>
      </c>
      <c r="K4" s="6" t="s">
        <v>15</v>
      </c>
      <c r="L4" s="5">
        <v>30742</v>
      </c>
      <c r="M4" s="4">
        <v>12</v>
      </c>
      <c r="N4" s="19">
        <v>40</v>
      </c>
      <c r="O4" s="4">
        <f t="shared" si="0"/>
        <v>480</v>
      </c>
      <c r="P4" s="4">
        <f t="shared" si="1"/>
        <v>360</v>
      </c>
    </row>
    <row r="5" spans="1:16" ht="15" customHeight="1" x14ac:dyDescent="0.2">
      <c r="A5" s="8">
        <v>1064</v>
      </c>
      <c r="B5" s="7" t="s">
        <v>86</v>
      </c>
      <c r="C5" s="7" t="s">
        <v>85</v>
      </c>
      <c r="D5" s="7" t="s">
        <v>84</v>
      </c>
      <c r="E5" s="7" t="s">
        <v>19</v>
      </c>
      <c r="F5" s="6" t="s">
        <v>10</v>
      </c>
      <c r="G5" s="7" t="s">
        <v>18</v>
      </c>
      <c r="H5" s="7" t="s">
        <v>83</v>
      </c>
      <c r="I5" s="6" t="s">
        <v>16</v>
      </c>
      <c r="J5" s="6" t="s">
        <v>68</v>
      </c>
      <c r="K5" s="6" t="s">
        <v>15</v>
      </c>
      <c r="L5" s="5">
        <v>30742</v>
      </c>
      <c r="M5" s="4">
        <v>16</v>
      </c>
      <c r="N5" s="19">
        <v>40</v>
      </c>
      <c r="O5" s="4">
        <f t="shared" si="0"/>
        <v>640</v>
      </c>
      <c r="P5" s="4">
        <f t="shared" si="1"/>
        <v>480</v>
      </c>
    </row>
    <row r="6" spans="1:16" ht="15" customHeight="1" x14ac:dyDescent="0.2">
      <c r="A6" s="8">
        <v>1015</v>
      </c>
      <c r="B6" s="6" t="s">
        <v>321</v>
      </c>
      <c r="C6" s="6" t="s">
        <v>320</v>
      </c>
      <c r="D6" s="6" t="s">
        <v>319</v>
      </c>
      <c r="E6" s="6" t="s">
        <v>318</v>
      </c>
      <c r="F6" s="6" t="s">
        <v>10</v>
      </c>
      <c r="G6" s="6" t="s">
        <v>317</v>
      </c>
      <c r="H6" s="6" t="s">
        <v>411</v>
      </c>
      <c r="I6" s="6" t="s">
        <v>16</v>
      </c>
      <c r="J6" s="6" t="s">
        <v>6</v>
      </c>
      <c r="K6" s="6" t="s">
        <v>87</v>
      </c>
      <c r="L6" s="5">
        <v>30844</v>
      </c>
      <c r="M6" s="4">
        <v>60</v>
      </c>
      <c r="N6" s="19">
        <v>50</v>
      </c>
      <c r="O6" s="4">
        <f t="shared" si="0"/>
        <v>3000</v>
      </c>
      <c r="P6" s="4">
        <f t="shared" si="1"/>
        <v>2250</v>
      </c>
    </row>
    <row r="7" spans="1:16" ht="15" customHeight="1" x14ac:dyDescent="0.2">
      <c r="A7" s="8">
        <v>1057</v>
      </c>
      <c r="B7" s="7" t="s">
        <v>124</v>
      </c>
      <c r="C7" s="7" t="s">
        <v>21</v>
      </c>
      <c r="D7" s="7" t="s">
        <v>123</v>
      </c>
      <c r="E7" s="7" t="s">
        <v>27</v>
      </c>
      <c r="F7" s="6" t="s">
        <v>10</v>
      </c>
      <c r="G7" s="7" t="s">
        <v>122</v>
      </c>
      <c r="H7" s="7" t="s">
        <v>121</v>
      </c>
      <c r="I7" s="6" t="s">
        <v>16</v>
      </c>
      <c r="J7" s="6" t="s">
        <v>24</v>
      </c>
      <c r="K7" s="6" t="s">
        <v>23</v>
      </c>
      <c r="L7" s="5">
        <v>30844</v>
      </c>
      <c r="M7" s="4">
        <v>16</v>
      </c>
      <c r="N7" s="19">
        <v>40</v>
      </c>
      <c r="O7" s="4">
        <f t="shared" si="0"/>
        <v>640</v>
      </c>
      <c r="P7" s="4">
        <f t="shared" si="1"/>
        <v>480</v>
      </c>
    </row>
    <row r="8" spans="1:16" ht="15" customHeight="1" x14ac:dyDescent="0.2">
      <c r="A8" s="8">
        <v>1030</v>
      </c>
      <c r="B8" s="6" t="s">
        <v>255</v>
      </c>
      <c r="C8" s="6" t="s">
        <v>254</v>
      </c>
      <c r="D8" s="6" t="s">
        <v>253</v>
      </c>
      <c r="E8" s="6" t="s">
        <v>162</v>
      </c>
      <c r="F8" s="6" t="s">
        <v>10</v>
      </c>
      <c r="G8" s="6" t="s">
        <v>252</v>
      </c>
      <c r="H8" s="6" t="s">
        <v>251</v>
      </c>
      <c r="I8" s="6" t="s">
        <v>16</v>
      </c>
      <c r="J8" s="6" t="s">
        <v>24</v>
      </c>
      <c r="K8" s="6" t="s">
        <v>5</v>
      </c>
      <c r="L8" s="5">
        <v>30997</v>
      </c>
      <c r="M8" s="4">
        <v>42</v>
      </c>
      <c r="N8" s="19">
        <v>50</v>
      </c>
      <c r="O8" s="4">
        <f t="shared" si="0"/>
        <v>2100</v>
      </c>
      <c r="P8" s="4">
        <f t="shared" si="1"/>
        <v>1575</v>
      </c>
    </row>
    <row r="9" spans="1:16" ht="15" customHeight="1" x14ac:dyDescent="0.2">
      <c r="A9" s="8">
        <v>1072</v>
      </c>
      <c r="B9" s="7" t="s">
        <v>45</v>
      </c>
      <c r="C9" s="7" t="s">
        <v>44</v>
      </c>
      <c r="D9" s="7" t="s">
        <v>43</v>
      </c>
      <c r="E9" s="7" t="s">
        <v>11</v>
      </c>
      <c r="F9" s="6" t="s">
        <v>10</v>
      </c>
      <c r="G9" s="7" t="s">
        <v>42</v>
      </c>
      <c r="H9" s="7" t="s">
        <v>41</v>
      </c>
      <c r="I9" s="6" t="s">
        <v>16</v>
      </c>
      <c r="J9" s="6" t="s">
        <v>6</v>
      </c>
      <c r="K9" s="6" t="s">
        <v>15</v>
      </c>
      <c r="L9" s="5">
        <v>30997</v>
      </c>
      <c r="M9" s="4">
        <v>11</v>
      </c>
      <c r="N9" s="19">
        <v>35</v>
      </c>
      <c r="O9" s="4">
        <f t="shared" si="0"/>
        <v>385</v>
      </c>
      <c r="P9" s="4">
        <f t="shared" si="1"/>
        <v>288.75</v>
      </c>
    </row>
    <row r="10" spans="1:16" ht="15" customHeight="1" x14ac:dyDescent="0.2">
      <c r="A10" s="8">
        <v>1041</v>
      </c>
      <c r="B10" s="6" t="s">
        <v>198</v>
      </c>
      <c r="C10" s="6" t="s">
        <v>197</v>
      </c>
      <c r="D10" s="6" t="s">
        <v>196</v>
      </c>
      <c r="E10" s="6" t="s">
        <v>195</v>
      </c>
      <c r="F10" s="6" t="s">
        <v>10</v>
      </c>
      <c r="G10" s="6" t="s">
        <v>194</v>
      </c>
      <c r="H10" s="6" t="s">
        <v>193</v>
      </c>
      <c r="I10" s="6" t="s">
        <v>16</v>
      </c>
      <c r="J10" s="6" t="s">
        <v>6</v>
      </c>
      <c r="K10" s="6" t="s">
        <v>5</v>
      </c>
      <c r="L10" s="5">
        <v>31017</v>
      </c>
      <c r="M10" s="4">
        <v>48</v>
      </c>
      <c r="N10" s="19">
        <v>45</v>
      </c>
      <c r="O10" s="4">
        <f t="shared" si="0"/>
        <v>2160</v>
      </c>
      <c r="P10" s="4">
        <f t="shared" si="1"/>
        <v>1620</v>
      </c>
    </row>
    <row r="11" spans="1:16" ht="15" customHeight="1" x14ac:dyDescent="0.2">
      <c r="A11" s="8">
        <v>1020</v>
      </c>
      <c r="B11" s="6" t="s">
        <v>300</v>
      </c>
      <c r="C11" s="6" t="s">
        <v>299</v>
      </c>
      <c r="D11" s="6" t="s">
        <v>298</v>
      </c>
      <c r="E11" s="6" t="s">
        <v>27</v>
      </c>
      <c r="F11" s="6" t="s">
        <v>10</v>
      </c>
      <c r="G11" s="6" t="s">
        <v>297</v>
      </c>
      <c r="H11" s="6" t="s">
        <v>397</v>
      </c>
      <c r="I11" s="6" t="s">
        <v>7</v>
      </c>
      <c r="J11" s="6" t="s">
        <v>31</v>
      </c>
      <c r="K11" s="6" t="s">
        <v>23</v>
      </c>
      <c r="L11" s="5">
        <v>31048</v>
      </c>
      <c r="M11" s="4">
        <v>25</v>
      </c>
      <c r="N11" s="19">
        <v>40</v>
      </c>
      <c r="O11" s="4">
        <f t="shared" si="0"/>
        <v>1000</v>
      </c>
      <c r="P11" s="4">
        <f t="shared" si="1"/>
        <v>750</v>
      </c>
    </row>
    <row r="12" spans="1:16" ht="15" customHeight="1" x14ac:dyDescent="0.2">
      <c r="A12" s="8">
        <v>1062</v>
      </c>
      <c r="B12" s="7" t="s">
        <v>100</v>
      </c>
      <c r="C12" s="7" t="s">
        <v>99</v>
      </c>
      <c r="D12" s="7" t="s">
        <v>98</v>
      </c>
      <c r="E12" s="7" t="s">
        <v>97</v>
      </c>
      <c r="F12" s="6" t="s">
        <v>10</v>
      </c>
      <c r="G12" s="7" t="s">
        <v>96</v>
      </c>
      <c r="H12" s="7" t="s">
        <v>95</v>
      </c>
      <c r="I12" s="6" t="s">
        <v>16</v>
      </c>
      <c r="J12" s="6" t="s">
        <v>94</v>
      </c>
      <c r="K12" s="6" t="s">
        <v>93</v>
      </c>
      <c r="L12" s="5">
        <v>31048</v>
      </c>
      <c r="M12" s="4">
        <v>50</v>
      </c>
      <c r="N12" s="19">
        <v>40</v>
      </c>
      <c r="O12" s="4">
        <f t="shared" si="0"/>
        <v>2000</v>
      </c>
      <c r="P12" s="4">
        <f t="shared" si="1"/>
        <v>1500</v>
      </c>
    </row>
    <row r="13" spans="1:16" ht="15" customHeight="1" x14ac:dyDescent="0.2">
      <c r="A13" s="8">
        <v>1009</v>
      </c>
      <c r="B13" s="6" t="s">
        <v>211</v>
      </c>
      <c r="C13" s="6" t="s">
        <v>244</v>
      </c>
      <c r="D13" s="6" t="s">
        <v>344</v>
      </c>
      <c r="E13" s="6" t="s">
        <v>343</v>
      </c>
      <c r="F13" s="6" t="s">
        <v>10</v>
      </c>
      <c r="G13" s="6" t="s">
        <v>342</v>
      </c>
      <c r="H13" s="6" t="s">
        <v>414</v>
      </c>
      <c r="I13" s="6" t="s">
        <v>341</v>
      </c>
      <c r="J13" s="6" t="s">
        <v>31</v>
      </c>
      <c r="K13" s="6" t="s">
        <v>23</v>
      </c>
      <c r="L13" s="5">
        <v>31121</v>
      </c>
      <c r="M13" s="4">
        <v>25</v>
      </c>
      <c r="N13" s="19">
        <v>40</v>
      </c>
      <c r="O13" s="4">
        <f t="shared" si="0"/>
        <v>1000</v>
      </c>
      <c r="P13" s="4">
        <f t="shared" si="1"/>
        <v>750</v>
      </c>
    </row>
    <row r="14" spans="1:16" ht="15" customHeight="1" x14ac:dyDescent="0.2">
      <c r="A14" s="8">
        <v>1051</v>
      </c>
      <c r="B14" s="7" t="s">
        <v>105</v>
      </c>
      <c r="C14" s="7" t="s">
        <v>146</v>
      </c>
      <c r="D14" s="7" t="s">
        <v>145</v>
      </c>
      <c r="E14" s="7" t="s">
        <v>76</v>
      </c>
      <c r="F14" s="6" t="s">
        <v>10</v>
      </c>
      <c r="G14" s="7" t="s">
        <v>144</v>
      </c>
      <c r="H14" s="7" t="s">
        <v>143</v>
      </c>
      <c r="I14" s="6" t="s">
        <v>16</v>
      </c>
      <c r="J14" s="6" t="s">
        <v>6</v>
      </c>
      <c r="K14" s="6" t="s">
        <v>15</v>
      </c>
      <c r="L14" s="5">
        <v>31121</v>
      </c>
      <c r="M14" s="4">
        <v>15</v>
      </c>
      <c r="N14" s="19">
        <v>50</v>
      </c>
      <c r="O14" s="4">
        <f t="shared" si="0"/>
        <v>750</v>
      </c>
      <c r="P14" s="4">
        <f t="shared" si="1"/>
        <v>562.5</v>
      </c>
    </row>
    <row r="15" spans="1:16" ht="15" customHeight="1" x14ac:dyDescent="0.2">
      <c r="A15" s="8">
        <v>1039</v>
      </c>
      <c r="B15" s="6" t="s">
        <v>207</v>
      </c>
      <c r="C15" s="6" t="s">
        <v>0</v>
      </c>
      <c r="D15" s="6" t="s">
        <v>206</v>
      </c>
      <c r="E15" s="6" t="s">
        <v>11</v>
      </c>
      <c r="F15" s="6" t="s">
        <v>10</v>
      </c>
      <c r="G15" s="6" t="s">
        <v>205</v>
      </c>
      <c r="H15" s="6" t="s">
        <v>204</v>
      </c>
      <c r="I15" s="6" t="s">
        <v>7</v>
      </c>
      <c r="J15" s="6" t="s">
        <v>6</v>
      </c>
      <c r="K15" s="6" t="s">
        <v>15</v>
      </c>
      <c r="L15" s="5">
        <v>31126</v>
      </c>
      <c r="M15" s="4">
        <v>17</v>
      </c>
      <c r="N15" s="19">
        <v>35</v>
      </c>
      <c r="O15" s="4">
        <f t="shared" si="0"/>
        <v>595</v>
      </c>
      <c r="P15" s="4">
        <f t="shared" si="1"/>
        <v>446.25</v>
      </c>
    </row>
    <row r="16" spans="1:16" ht="15" customHeight="1" x14ac:dyDescent="0.2">
      <c r="A16" s="8">
        <v>1037</v>
      </c>
      <c r="B16" s="6" t="s">
        <v>218</v>
      </c>
      <c r="C16" s="6" t="s">
        <v>217</v>
      </c>
      <c r="D16" s="6" t="s">
        <v>216</v>
      </c>
      <c r="E16" s="6" t="s">
        <v>215</v>
      </c>
      <c r="F16" s="6" t="s">
        <v>10</v>
      </c>
      <c r="G16" s="6" t="s">
        <v>214</v>
      </c>
      <c r="H16" s="6" t="s">
        <v>213</v>
      </c>
      <c r="I16" s="6" t="s">
        <v>16</v>
      </c>
      <c r="J16" s="6" t="s">
        <v>68</v>
      </c>
      <c r="K16" s="6" t="s">
        <v>87</v>
      </c>
      <c r="L16" s="5">
        <v>31199</v>
      </c>
      <c r="M16" s="4">
        <v>60</v>
      </c>
      <c r="N16" s="19">
        <v>45</v>
      </c>
      <c r="O16" s="4">
        <f t="shared" si="0"/>
        <v>2700</v>
      </c>
      <c r="P16" s="4">
        <f t="shared" si="1"/>
        <v>2025</v>
      </c>
    </row>
    <row r="17" spans="1:16" ht="15" customHeight="1" x14ac:dyDescent="0.2">
      <c r="A17" s="8">
        <v>1029</v>
      </c>
      <c r="B17" s="6" t="s">
        <v>260</v>
      </c>
      <c r="C17" s="6" t="s">
        <v>259</v>
      </c>
      <c r="D17" s="6" t="s">
        <v>258</v>
      </c>
      <c r="E17" s="6" t="s">
        <v>19</v>
      </c>
      <c r="F17" s="6" t="s">
        <v>10</v>
      </c>
      <c r="G17" s="6" t="s">
        <v>257</v>
      </c>
      <c r="H17" s="6" t="s">
        <v>256</v>
      </c>
      <c r="I17" s="6" t="s">
        <v>7</v>
      </c>
      <c r="J17" s="6" t="s">
        <v>6</v>
      </c>
      <c r="K17" s="6" t="s">
        <v>87</v>
      </c>
      <c r="L17" s="5">
        <v>31223</v>
      </c>
      <c r="M17" s="4">
        <v>60</v>
      </c>
      <c r="N17" s="19">
        <v>50</v>
      </c>
      <c r="O17" s="4">
        <f t="shared" si="0"/>
        <v>3000</v>
      </c>
      <c r="P17" s="4">
        <f t="shared" si="1"/>
        <v>2250</v>
      </c>
    </row>
    <row r="18" spans="1:16" ht="15" customHeight="1" x14ac:dyDescent="0.2">
      <c r="A18" s="8">
        <v>1071</v>
      </c>
      <c r="B18" s="7" t="s">
        <v>51</v>
      </c>
      <c r="C18" s="7" t="s">
        <v>50</v>
      </c>
      <c r="D18" s="7" t="s">
        <v>49</v>
      </c>
      <c r="E18" s="7" t="s">
        <v>48</v>
      </c>
      <c r="F18" s="6" t="s">
        <v>10</v>
      </c>
      <c r="G18" s="7" t="s">
        <v>47</v>
      </c>
      <c r="H18" s="7" t="s">
        <v>46</v>
      </c>
      <c r="I18" s="6" t="s">
        <v>7</v>
      </c>
      <c r="J18" s="6" t="s">
        <v>24</v>
      </c>
      <c r="K18" s="6" t="s">
        <v>23</v>
      </c>
      <c r="L18" s="5">
        <v>31223</v>
      </c>
      <c r="M18" s="4">
        <v>48</v>
      </c>
      <c r="N18" s="19">
        <v>40</v>
      </c>
      <c r="O18" s="4">
        <f t="shared" si="0"/>
        <v>1920</v>
      </c>
      <c r="P18" s="4">
        <f t="shared" si="1"/>
        <v>1440</v>
      </c>
    </row>
    <row r="19" spans="1:16" ht="15" customHeight="1" x14ac:dyDescent="0.2">
      <c r="A19" s="8">
        <v>1012</v>
      </c>
      <c r="B19" s="6" t="s">
        <v>332</v>
      </c>
      <c r="C19" s="6" t="s">
        <v>331</v>
      </c>
      <c r="D19" s="6" t="s">
        <v>330</v>
      </c>
      <c r="E19" s="6" t="s">
        <v>27</v>
      </c>
      <c r="F19" s="6" t="s">
        <v>10</v>
      </c>
      <c r="G19" s="6" t="s">
        <v>329</v>
      </c>
      <c r="H19" s="6" t="s">
        <v>408</v>
      </c>
      <c r="I19" s="6" t="s">
        <v>16</v>
      </c>
      <c r="J19" s="6" t="s">
        <v>68</v>
      </c>
      <c r="K19" s="6" t="s">
        <v>93</v>
      </c>
      <c r="L19" s="5">
        <v>31240</v>
      </c>
      <c r="M19" s="4">
        <v>45.5</v>
      </c>
      <c r="N19" s="19">
        <v>40</v>
      </c>
      <c r="O19" s="4">
        <f t="shared" si="0"/>
        <v>1820</v>
      </c>
      <c r="P19" s="4">
        <f t="shared" si="1"/>
        <v>1365</v>
      </c>
    </row>
    <row r="20" spans="1:16" ht="15" customHeight="1" x14ac:dyDescent="0.2">
      <c r="A20" s="8">
        <v>1014</v>
      </c>
      <c r="B20" s="6" t="s">
        <v>1</v>
      </c>
      <c r="C20" s="6" t="s">
        <v>324</v>
      </c>
      <c r="D20" s="6" t="s">
        <v>323</v>
      </c>
      <c r="E20" s="6" t="s">
        <v>27</v>
      </c>
      <c r="F20" s="6" t="s">
        <v>10</v>
      </c>
      <c r="G20" s="6" t="s">
        <v>322</v>
      </c>
      <c r="H20" s="6" t="s">
        <v>409</v>
      </c>
      <c r="I20" s="6" t="s">
        <v>16</v>
      </c>
      <c r="J20" s="6" t="s">
        <v>68</v>
      </c>
      <c r="K20" s="6" t="s">
        <v>93</v>
      </c>
      <c r="L20" s="5">
        <v>31240</v>
      </c>
      <c r="M20" s="4">
        <v>45.5</v>
      </c>
      <c r="N20" s="19">
        <v>42</v>
      </c>
      <c r="O20" s="4">
        <f t="shared" si="0"/>
        <v>1911</v>
      </c>
      <c r="P20" s="4">
        <f t="shared" si="1"/>
        <v>1433.25</v>
      </c>
    </row>
    <row r="21" spans="1:16" ht="15" customHeight="1" x14ac:dyDescent="0.2">
      <c r="A21" s="8">
        <v>1040</v>
      </c>
      <c r="B21" s="6" t="s">
        <v>203</v>
      </c>
      <c r="C21" s="6" t="s">
        <v>202</v>
      </c>
      <c r="D21" s="6" t="s">
        <v>201</v>
      </c>
      <c r="E21" s="6" t="s">
        <v>27</v>
      </c>
      <c r="F21" s="6" t="s">
        <v>10</v>
      </c>
      <c r="G21" s="6" t="s">
        <v>200</v>
      </c>
      <c r="H21" s="6" t="s">
        <v>199</v>
      </c>
      <c r="I21" s="6" t="s">
        <v>16</v>
      </c>
      <c r="J21" s="6" t="s">
        <v>68</v>
      </c>
      <c r="K21" s="6" t="s">
        <v>93</v>
      </c>
      <c r="L21" s="5">
        <v>31240</v>
      </c>
      <c r="M21" s="4">
        <v>45.5</v>
      </c>
      <c r="N21" s="19">
        <v>40</v>
      </c>
      <c r="O21" s="4">
        <f t="shared" si="0"/>
        <v>1820</v>
      </c>
      <c r="P21" s="4">
        <f t="shared" si="1"/>
        <v>1365</v>
      </c>
    </row>
    <row r="22" spans="1:16" ht="15" customHeight="1" x14ac:dyDescent="0.2">
      <c r="A22" s="8">
        <v>1054</v>
      </c>
      <c r="B22" s="7" t="s">
        <v>30</v>
      </c>
      <c r="C22" s="7" t="s">
        <v>136</v>
      </c>
      <c r="D22" s="7" t="s">
        <v>135</v>
      </c>
      <c r="E22" s="7" t="s">
        <v>7</v>
      </c>
      <c r="F22" s="6" t="s">
        <v>10</v>
      </c>
      <c r="G22" s="7" t="s">
        <v>134</v>
      </c>
      <c r="H22" s="7" t="s">
        <v>133</v>
      </c>
      <c r="I22" s="6" t="s">
        <v>16</v>
      </c>
      <c r="J22" s="6" t="s">
        <v>68</v>
      </c>
      <c r="K22" s="6" t="s">
        <v>23</v>
      </c>
      <c r="L22" s="5">
        <v>31240</v>
      </c>
      <c r="M22" s="4">
        <v>15</v>
      </c>
      <c r="N22" s="19">
        <v>40</v>
      </c>
      <c r="O22" s="4">
        <f t="shared" si="0"/>
        <v>600</v>
      </c>
      <c r="P22" s="4">
        <f t="shared" si="1"/>
        <v>450</v>
      </c>
    </row>
    <row r="23" spans="1:16" ht="15" customHeight="1" x14ac:dyDescent="0.2">
      <c r="A23" s="8">
        <v>1056</v>
      </c>
      <c r="B23" s="7" t="s">
        <v>62</v>
      </c>
      <c r="C23" s="7" t="s">
        <v>128</v>
      </c>
      <c r="D23" s="7" t="s">
        <v>127</v>
      </c>
      <c r="E23" s="7" t="s">
        <v>27</v>
      </c>
      <c r="F23" s="6" t="s">
        <v>10</v>
      </c>
      <c r="G23" s="7" t="s">
        <v>126</v>
      </c>
      <c r="H23" s="7" t="s">
        <v>125</v>
      </c>
      <c r="I23" s="6" t="s">
        <v>16</v>
      </c>
      <c r="J23" s="6" t="s">
        <v>6</v>
      </c>
      <c r="K23" s="6" t="s">
        <v>93</v>
      </c>
      <c r="L23" s="5">
        <v>31240</v>
      </c>
      <c r="M23" s="4">
        <v>23</v>
      </c>
      <c r="N23" s="19">
        <v>40</v>
      </c>
      <c r="O23" s="4">
        <f t="shared" si="0"/>
        <v>920</v>
      </c>
      <c r="P23" s="4">
        <f t="shared" si="1"/>
        <v>690</v>
      </c>
    </row>
    <row r="24" spans="1:16" ht="15" customHeight="1" x14ac:dyDescent="0.2">
      <c r="A24" s="8">
        <v>1038</v>
      </c>
      <c r="B24" s="6" t="s">
        <v>212</v>
      </c>
      <c r="C24" s="6" t="s">
        <v>211</v>
      </c>
      <c r="D24" s="6" t="s">
        <v>210</v>
      </c>
      <c r="E24" s="6" t="s">
        <v>27</v>
      </c>
      <c r="F24" s="6" t="s">
        <v>10</v>
      </c>
      <c r="G24" s="6" t="s">
        <v>209</v>
      </c>
      <c r="H24" s="6" t="s">
        <v>208</v>
      </c>
      <c r="I24" s="6" t="s">
        <v>16</v>
      </c>
      <c r="J24" s="6" t="s">
        <v>31</v>
      </c>
      <c r="K24" s="6" t="s">
        <v>15</v>
      </c>
      <c r="L24" s="5">
        <v>31260</v>
      </c>
      <c r="M24" s="4">
        <v>17</v>
      </c>
      <c r="N24" s="19">
        <v>35</v>
      </c>
      <c r="O24" s="4">
        <f t="shared" si="0"/>
        <v>595</v>
      </c>
      <c r="P24" s="4">
        <f t="shared" si="1"/>
        <v>446.25</v>
      </c>
    </row>
    <row r="25" spans="1:16" ht="15" customHeight="1" x14ac:dyDescent="0.2">
      <c r="A25" s="8">
        <v>1016</v>
      </c>
      <c r="B25" s="6" t="s">
        <v>316</v>
      </c>
      <c r="C25" s="6" t="s">
        <v>315</v>
      </c>
      <c r="D25" s="6" t="s">
        <v>314</v>
      </c>
      <c r="E25" s="6" t="s">
        <v>27</v>
      </c>
      <c r="F25" s="6" t="s">
        <v>10</v>
      </c>
      <c r="G25" s="6" t="s">
        <v>313</v>
      </c>
      <c r="H25" s="6" t="s">
        <v>410</v>
      </c>
      <c r="I25" s="6" t="s">
        <v>16</v>
      </c>
      <c r="J25" s="6" t="s">
        <v>6</v>
      </c>
      <c r="K25" s="6" t="s">
        <v>15</v>
      </c>
      <c r="L25" s="5">
        <v>31382</v>
      </c>
      <c r="M25" s="4">
        <v>20.5</v>
      </c>
      <c r="N25" s="19">
        <v>35</v>
      </c>
      <c r="O25" s="4">
        <f t="shared" si="0"/>
        <v>717.5</v>
      </c>
      <c r="P25" s="4">
        <f t="shared" si="1"/>
        <v>538.125</v>
      </c>
    </row>
    <row r="26" spans="1:16" ht="15" customHeight="1" x14ac:dyDescent="0.2">
      <c r="A26" s="8">
        <v>1058</v>
      </c>
      <c r="B26" s="7" t="s">
        <v>120</v>
      </c>
      <c r="C26" s="7" t="s">
        <v>119</v>
      </c>
      <c r="D26" s="7" t="s">
        <v>118</v>
      </c>
      <c r="E26" s="7" t="s">
        <v>27</v>
      </c>
      <c r="F26" s="6" t="s">
        <v>10</v>
      </c>
      <c r="G26" s="7" t="s">
        <v>117</v>
      </c>
      <c r="H26" s="7" t="s">
        <v>116</v>
      </c>
      <c r="I26" s="6" t="s">
        <v>16</v>
      </c>
      <c r="J26" s="6" t="s">
        <v>24</v>
      </c>
      <c r="K26" s="6" t="s">
        <v>15</v>
      </c>
      <c r="L26" s="5">
        <v>31382</v>
      </c>
      <c r="M26" s="4">
        <v>14</v>
      </c>
      <c r="N26" s="19">
        <v>35</v>
      </c>
      <c r="O26" s="4">
        <f t="shared" si="0"/>
        <v>490</v>
      </c>
      <c r="P26" s="4">
        <f t="shared" si="1"/>
        <v>367.5</v>
      </c>
    </row>
    <row r="27" spans="1:16" ht="15" customHeight="1" x14ac:dyDescent="0.2">
      <c r="A27" s="8">
        <v>1032</v>
      </c>
      <c r="B27" s="6" t="s">
        <v>245</v>
      </c>
      <c r="C27" s="6" t="s">
        <v>244</v>
      </c>
      <c r="D27" s="6" t="s">
        <v>243</v>
      </c>
      <c r="E27" s="6" t="s">
        <v>27</v>
      </c>
      <c r="F27" s="6" t="s">
        <v>10</v>
      </c>
      <c r="G27" s="6" t="s">
        <v>242</v>
      </c>
      <c r="H27" s="6" t="s">
        <v>241</v>
      </c>
      <c r="I27" s="6" t="s">
        <v>16</v>
      </c>
      <c r="J27" s="6" t="s">
        <v>94</v>
      </c>
      <c r="K27" s="6" t="s">
        <v>87</v>
      </c>
      <c r="L27" s="5">
        <v>31636</v>
      </c>
      <c r="M27" s="4">
        <v>50</v>
      </c>
      <c r="N27" s="19">
        <v>60</v>
      </c>
      <c r="O27" s="4">
        <f t="shared" si="0"/>
        <v>3000</v>
      </c>
      <c r="P27" s="4">
        <f t="shared" si="1"/>
        <v>2250</v>
      </c>
    </row>
    <row r="28" spans="1:16" ht="15" customHeight="1" x14ac:dyDescent="0.2">
      <c r="A28" s="8">
        <v>1074</v>
      </c>
      <c r="B28" s="7" t="s">
        <v>36</v>
      </c>
      <c r="C28" s="7" t="s">
        <v>35</v>
      </c>
      <c r="D28" s="7" t="s">
        <v>34</v>
      </c>
      <c r="E28" s="7" t="s">
        <v>27</v>
      </c>
      <c r="F28" s="6" t="s">
        <v>10</v>
      </c>
      <c r="G28" s="7" t="s">
        <v>33</v>
      </c>
      <c r="H28" s="7" t="s">
        <v>32</v>
      </c>
      <c r="I28" s="6" t="s">
        <v>16</v>
      </c>
      <c r="J28" s="6" t="s">
        <v>31</v>
      </c>
      <c r="K28" s="6" t="s">
        <v>5</v>
      </c>
      <c r="L28" s="5">
        <v>31636</v>
      </c>
      <c r="M28" s="4">
        <v>42</v>
      </c>
      <c r="N28" s="19">
        <v>35</v>
      </c>
      <c r="O28" s="4">
        <f t="shared" si="0"/>
        <v>1470</v>
      </c>
      <c r="P28" s="4">
        <f t="shared" si="1"/>
        <v>1102.5</v>
      </c>
    </row>
    <row r="29" spans="1:16" ht="15" customHeight="1" x14ac:dyDescent="0.2">
      <c r="A29" s="8">
        <v>1024</v>
      </c>
      <c r="B29" s="6" t="s">
        <v>285</v>
      </c>
      <c r="C29" s="6" t="s">
        <v>284</v>
      </c>
      <c r="D29" s="6" t="s">
        <v>283</v>
      </c>
      <c r="E29" s="6" t="s">
        <v>282</v>
      </c>
      <c r="F29" s="6" t="s">
        <v>10</v>
      </c>
      <c r="G29" s="6" t="s">
        <v>281</v>
      </c>
      <c r="H29" s="6" t="s">
        <v>280</v>
      </c>
      <c r="I29" s="6" t="s">
        <v>16</v>
      </c>
      <c r="J29" s="6" t="s">
        <v>6</v>
      </c>
      <c r="K29" s="6" t="s">
        <v>15</v>
      </c>
      <c r="L29" s="5">
        <v>37297</v>
      </c>
      <c r="M29" s="4">
        <v>15</v>
      </c>
      <c r="N29" s="19">
        <v>35</v>
      </c>
      <c r="O29" s="4">
        <f t="shared" si="0"/>
        <v>525</v>
      </c>
      <c r="P29" s="4">
        <f t="shared" si="1"/>
        <v>393.75</v>
      </c>
    </row>
    <row r="30" spans="1:16" ht="15" customHeight="1" x14ac:dyDescent="0.2">
      <c r="A30" s="8">
        <v>1066</v>
      </c>
      <c r="B30" s="7" t="s">
        <v>45</v>
      </c>
      <c r="C30" s="7" t="s">
        <v>78</v>
      </c>
      <c r="D30" s="7" t="s">
        <v>77</v>
      </c>
      <c r="E30" s="7" t="s">
        <v>76</v>
      </c>
      <c r="F30" s="6" t="s">
        <v>10</v>
      </c>
      <c r="G30" s="7" t="s">
        <v>75</v>
      </c>
      <c r="H30" s="7" t="s">
        <v>74</v>
      </c>
      <c r="I30" s="6" t="s">
        <v>16</v>
      </c>
      <c r="J30" s="6" t="s">
        <v>6</v>
      </c>
      <c r="K30" s="6" t="s">
        <v>23</v>
      </c>
      <c r="L30" s="5">
        <v>37297</v>
      </c>
      <c r="M30" s="4">
        <v>16</v>
      </c>
      <c r="N30" s="19">
        <v>50</v>
      </c>
      <c r="O30" s="4">
        <f t="shared" si="0"/>
        <v>800</v>
      </c>
      <c r="P30" s="4">
        <f t="shared" si="1"/>
        <v>600</v>
      </c>
    </row>
    <row r="31" spans="1:16" ht="15" customHeight="1" x14ac:dyDescent="0.2">
      <c r="A31" s="8">
        <v>1033</v>
      </c>
      <c r="B31" s="6" t="s">
        <v>240</v>
      </c>
      <c r="C31" s="6" t="s">
        <v>239</v>
      </c>
      <c r="D31" s="6" t="s">
        <v>238</v>
      </c>
      <c r="E31" s="6" t="s">
        <v>237</v>
      </c>
      <c r="F31" s="6" t="s">
        <v>10</v>
      </c>
      <c r="G31" s="6" t="s">
        <v>236</v>
      </c>
      <c r="H31" s="6" t="s">
        <v>235</v>
      </c>
      <c r="I31" s="6" t="s">
        <v>16</v>
      </c>
      <c r="J31" s="6" t="s">
        <v>24</v>
      </c>
      <c r="K31" s="6" t="s">
        <v>5</v>
      </c>
      <c r="L31" s="5">
        <v>37316</v>
      </c>
      <c r="M31" s="4">
        <v>40</v>
      </c>
      <c r="N31" s="19">
        <v>40</v>
      </c>
      <c r="O31" s="4">
        <f t="shared" si="0"/>
        <v>1600</v>
      </c>
      <c r="P31" s="4">
        <f t="shared" si="1"/>
        <v>1200</v>
      </c>
    </row>
    <row r="32" spans="1:16" ht="15" customHeight="1" x14ac:dyDescent="0.2">
      <c r="A32" s="8">
        <v>1075</v>
      </c>
      <c r="B32" s="7" t="s">
        <v>30</v>
      </c>
      <c r="C32" s="7" t="s">
        <v>29</v>
      </c>
      <c r="D32" s="7" t="s">
        <v>28</v>
      </c>
      <c r="E32" s="7" t="s">
        <v>27</v>
      </c>
      <c r="F32" s="6" t="s">
        <v>10</v>
      </c>
      <c r="G32" s="7" t="s">
        <v>26</v>
      </c>
      <c r="H32" s="7" t="s">
        <v>25</v>
      </c>
      <c r="I32" s="6" t="s">
        <v>16</v>
      </c>
      <c r="J32" s="6" t="s">
        <v>24</v>
      </c>
      <c r="K32" s="6" t="s">
        <v>23</v>
      </c>
      <c r="L32" s="5">
        <v>37316</v>
      </c>
      <c r="M32" s="4">
        <v>12</v>
      </c>
      <c r="N32" s="19">
        <v>35</v>
      </c>
      <c r="O32" s="4">
        <f t="shared" si="0"/>
        <v>420</v>
      </c>
      <c r="P32" s="4">
        <f t="shared" si="1"/>
        <v>315</v>
      </c>
    </row>
    <row r="33" spans="1:16" ht="15" customHeight="1" x14ac:dyDescent="0.2">
      <c r="A33" s="8">
        <v>1027</v>
      </c>
      <c r="B33" s="6" t="s">
        <v>270</v>
      </c>
      <c r="C33" s="6" t="s">
        <v>269</v>
      </c>
      <c r="D33" s="6" t="s">
        <v>268</v>
      </c>
      <c r="E33" s="6" t="s">
        <v>237</v>
      </c>
      <c r="F33" s="6" t="s">
        <v>10</v>
      </c>
      <c r="G33" s="6" t="s">
        <v>267</v>
      </c>
      <c r="H33" s="6" t="s">
        <v>266</v>
      </c>
      <c r="I33" s="6" t="s">
        <v>16</v>
      </c>
      <c r="J33" s="6" t="s">
        <v>68</v>
      </c>
      <c r="K33" s="6" t="s">
        <v>15</v>
      </c>
      <c r="L33" s="5">
        <v>37317</v>
      </c>
      <c r="M33" s="4">
        <v>16</v>
      </c>
      <c r="N33" s="19">
        <v>35</v>
      </c>
      <c r="O33" s="4">
        <f t="shared" si="0"/>
        <v>560</v>
      </c>
      <c r="P33" s="4">
        <f t="shared" si="1"/>
        <v>420</v>
      </c>
    </row>
    <row r="34" spans="1:16" ht="15" customHeight="1" x14ac:dyDescent="0.2">
      <c r="A34" s="8">
        <v>1036</v>
      </c>
      <c r="B34" s="6" t="s">
        <v>218</v>
      </c>
      <c r="C34" s="6" t="s">
        <v>223</v>
      </c>
      <c r="D34" s="6" t="s">
        <v>222</v>
      </c>
      <c r="E34" s="6" t="s">
        <v>221</v>
      </c>
      <c r="F34" s="6" t="s">
        <v>10</v>
      </c>
      <c r="G34" s="6" t="s">
        <v>220</v>
      </c>
      <c r="H34" s="6" t="s">
        <v>219</v>
      </c>
      <c r="I34" s="6" t="s">
        <v>16</v>
      </c>
      <c r="J34" s="6" t="s">
        <v>68</v>
      </c>
      <c r="K34" s="6" t="s">
        <v>15</v>
      </c>
      <c r="L34" s="5">
        <v>37317</v>
      </c>
      <c r="M34" s="4">
        <v>16</v>
      </c>
      <c r="N34" s="19">
        <v>35</v>
      </c>
      <c r="O34" s="4">
        <f t="shared" ref="O34:O65" si="2">M34*N34</f>
        <v>560</v>
      </c>
      <c r="P34" s="4">
        <f t="shared" ref="P34:P65" si="3">O34-(O34*25%)</f>
        <v>420</v>
      </c>
    </row>
    <row r="35" spans="1:16" ht="15" customHeight="1" x14ac:dyDescent="0.2">
      <c r="A35" s="8">
        <v>1069</v>
      </c>
      <c r="B35" s="7" t="s">
        <v>62</v>
      </c>
      <c r="C35" s="7" t="s">
        <v>61</v>
      </c>
      <c r="D35" s="7" t="s">
        <v>60</v>
      </c>
      <c r="E35" s="7" t="s">
        <v>27</v>
      </c>
      <c r="F35" s="6" t="s">
        <v>10</v>
      </c>
      <c r="G35" s="7" t="s">
        <v>59</v>
      </c>
      <c r="H35" s="7" t="s">
        <v>58</v>
      </c>
      <c r="I35" s="6" t="s">
        <v>57</v>
      </c>
      <c r="J35" s="6" t="s">
        <v>24</v>
      </c>
      <c r="K35" s="6" t="s">
        <v>23</v>
      </c>
      <c r="L35" s="5">
        <v>31838</v>
      </c>
      <c r="M35" s="4">
        <v>17</v>
      </c>
      <c r="N35" s="19">
        <v>40</v>
      </c>
      <c r="O35" s="4">
        <f t="shared" si="2"/>
        <v>680</v>
      </c>
      <c r="P35" s="4">
        <f t="shared" si="3"/>
        <v>510</v>
      </c>
    </row>
    <row r="36" spans="1:16" ht="15" customHeight="1" x14ac:dyDescent="0.2">
      <c r="A36" s="8">
        <v>1076</v>
      </c>
      <c r="B36" s="7" t="s">
        <v>22</v>
      </c>
      <c r="C36" s="7" t="s">
        <v>21</v>
      </c>
      <c r="D36" s="7" t="s">
        <v>20</v>
      </c>
      <c r="E36" s="7" t="s">
        <v>19</v>
      </c>
      <c r="F36" s="6" t="s">
        <v>10</v>
      </c>
      <c r="G36" s="7" t="s">
        <v>18</v>
      </c>
      <c r="H36" s="7" t="s">
        <v>17</v>
      </c>
      <c r="I36" s="6" t="s">
        <v>16</v>
      </c>
      <c r="J36" s="6" t="s">
        <v>6</v>
      </c>
      <c r="K36" s="6" t="s">
        <v>15</v>
      </c>
      <c r="L36" s="5">
        <v>31841</v>
      </c>
      <c r="M36" s="4">
        <v>13</v>
      </c>
      <c r="N36" s="19">
        <v>40</v>
      </c>
      <c r="O36" s="4">
        <f t="shared" si="2"/>
        <v>520</v>
      </c>
      <c r="P36" s="4">
        <f t="shared" si="3"/>
        <v>390</v>
      </c>
    </row>
    <row r="37" spans="1:16" ht="15" customHeight="1" x14ac:dyDescent="0.2">
      <c r="A37" s="8">
        <v>1077</v>
      </c>
      <c r="B37" s="7" t="s">
        <v>14</v>
      </c>
      <c r="C37" s="7" t="s">
        <v>13</v>
      </c>
      <c r="D37" s="7" t="s">
        <v>12</v>
      </c>
      <c r="E37" s="7" t="s">
        <v>11</v>
      </c>
      <c r="F37" s="6" t="s">
        <v>10</v>
      </c>
      <c r="G37" s="7" t="s">
        <v>9</v>
      </c>
      <c r="H37" s="7" t="s">
        <v>8</v>
      </c>
      <c r="I37" s="6" t="s">
        <v>7</v>
      </c>
      <c r="J37" s="6" t="s">
        <v>6</v>
      </c>
      <c r="K37" s="6" t="s">
        <v>5</v>
      </c>
      <c r="L37" s="5">
        <v>32207</v>
      </c>
      <c r="M37" s="4">
        <v>45</v>
      </c>
      <c r="N37" s="19">
        <v>45</v>
      </c>
      <c r="O37" s="4">
        <f t="shared" si="2"/>
        <v>2025</v>
      </c>
      <c r="P37" s="4">
        <f t="shared" si="3"/>
        <v>1518.75</v>
      </c>
    </row>
    <row r="38" spans="1:16" ht="15" customHeight="1" x14ac:dyDescent="0.2">
      <c r="A38" s="8">
        <v>1023</v>
      </c>
      <c r="B38" s="6" t="s">
        <v>289</v>
      </c>
      <c r="C38" s="6" t="s">
        <v>288</v>
      </c>
      <c r="D38" s="6" t="s">
        <v>287</v>
      </c>
      <c r="E38" s="6" t="s">
        <v>286</v>
      </c>
      <c r="F38" s="6" t="s">
        <v>10</v>
      </c>
      <c r="G38" s="6" t="s">
        <v>220</v>
      </c>
      <c r="H38" s="6" t="s">
        <v>394</v>
      </c>
      <c r="I38" s="6" t="s">
        <v>16</v>
      </c>
      <c r="J38" s="6" t="s">
        <v>94</v>
      </c>
      <c r="K38" s="6" t="s">
        <v>23</v>
      </c>
      <c r="L38" s="5">
        <v>37773</v>
      </c>
      <c r="M38" s="4">
        <v>23</v>
      </c>
      <c r="N38" s="19">
        <v>40</v>
      </c>
      <c r="O38" s="4">
        <f t="shared" si="2"/>
        <v>920</v>
      </c>
      <c r="P38" s="4">
        <f t="shared" si="3"/>
        <v>690</v>
      </c>
    </row>
    <row r="39" spans="1:16" ht="15" customHeight="1" x14ac:dyDescent="0.2">
      <c r="A39" s="8">
        <v>1025</v>
      </c>
      <c r="B39" s="6" t="s">
        <v>275</v>
      </c>
      <c r="C39" s="6" t="s">
        <v>279</v>
      </c>
      <c r="D39" s="6" t="s">
        <v>278</v>
      </c>
      <c r="E39" s="6" t="s">
        <v>27</v>
      </c>
      <c r="F39" s="6" t="s">
        <v>10</v>
      </c>
      <c r="G39" s="6" t="s">
        <v>277</v>
      </c>
      <c r="H39" s="6" t="s">
        <v>276</v>
      </c>
      <c r="I39" s="6" t="s">
        <v>16</v>
      </c>
      <c r="J39" s="6" t="s">
        <v>94</v>
      </c>
      <c r="K39" s="6" t="s">
        <v>23</v>
      </c>
      <c r="L39" s="5">
        <v>32660</v>
      </c>
      <c r="M39" s="4">
        <v>23</v>
      </c>
      <c r="N39" s="19">
        <v>40</v>
      </c>
      <c r="O39" s="4">
        <f t="shared" si="2"/>
        <v>920</v>
      </c>
      <c r="P39" s="4">
        <f t="shared" si="3"/>
        <v>690</v>
      </c>
    </row>
    <row r="40" spans="1:16" ht="15" customHeight="1" x14ac:dyDescent="0.2">
      <c r="A40" s="8">
        <v>1026</v>
      </c>
      <c r="B40" s="6" t="s">
        <v>275</v>
      </c>
      <c r="C40" s="6" t="s">
        <v>274</v>
      </c>
      <c r="D40" s="6" t="s">
        <v>273</v>
      </c>
      <c r="E40" s="6" t="s">
        <v>27</v>
      </c>
      <c r="F40" s="6" t="s">
        <v>10</v>
      </c>
      <c r="G40" s="6" t="s">
        <v>272</v>
      </c>
      <c r="H40" s="6" t="s">
        <v>271</v>
      </c>
      <c r="I40" s="6" t="s">
        <v>16</v>
      </c>
      <c r="J40" s="6" t="s">
        <v>94</v>
      </c>
      <c r="K40" s="6" t="s">
        <v>23</v>
      </c>
      <c r="L40" s="5">
        <v>37773</v>
      </c>
      <c r="M40" s="4">
        <v>23</v>
      </c>
      <c r="N40" s="19">
        <v>40</v>
      </c>
      <c r="O40" s="4">
        <f t="shared" si="2"/>
        <v>920</v>
      </c>
      <c r="P40" s="4">
        <f t="shared" si="3"/>
        <v>690</v>
      </c>
    </row>
    <row r="41" spans="1:16" ht="15" customHeight="1" x14ac:dyDescent="0.2">
      <c r="A41" s="8">
        <v>1046</v>
      </c>
      <c r="B41" s="6" t="s">
        <v>171</v>
      </c>
      <c r="C41" s="6" t="s">
        <v>170</v>
      </c>
      <c r="D41" s="6" t="s">
        <v>169</v>
      </c>
      <c r="E41" s="6" t="s">
        <v>168</v>
      </c>
      <c r="F41" s="6" t="s">
        <v>10</v>
      </c>
      <c r="G41" s="6" t="s">
        <v>167</v>
      </c>
      <c r="H41" s="6" t="s">
        <v>166</v>
      </c>
      <c r="I41" s="6" t="s">
        <v>7</v>
      </c>
      <c r="J41" s="6" t="s">
        <v>94</v>
      </c>
      <c r="K41" s="6" t="s">
        <v>23</v>
      </c>
      <c r="L41" s="5">
        <v>37773</v>
      </c>
      <c r="M41" s="4">
        <v>23</v>
      </c>
      <c r="N41" s="19">
        <v>35</v>
      </c>
      <c r="O41" s="4">
        <f t="shared" si="2"/>
        <v>805</v>
      </c>
      <c r="P41" s="4">
        <f t="shared" si="3"/>
        <v>603.75</v>
      </c>
    </row>
    <row r="42" spans="1:16" ht="15" customHeight="1" x14ac:dyDescent="0.2">
      <c r="A42" s="8">
        <v>1047</v>
      </c>
      <c r="B42" s="6" t="s">
        <v>165</v>
      </c>
      <c r="C42" s="6" t="s">
        <v>164</v>
      </c>
      <c r="D42" s="6" t="s">
        <v>163</v>
      </c>
      <c r="E42" s="6" t="s">
        <v>162</v>
      </c>
      <c r="F42" s="6" t="s">
        <v>10</v>
      </c>
      <c r="G42" s="6" t="s">
        <v>161</v>
      </c>
      <c r="H42" s="6" t="s">
        <v>160</v>
      </c>
      <c r="I42" s="6" t="s">
        <v>7</v>
      </c>
      <c r="J42" s="6" t="s">
        <v>94</v>
      </c>
      <c r="K42" s="6" t="s">
        <v>23</v>
      </c>
      <c r="L42" s="5">
        <v>37773</v>
      </c>
      <c r="M42" s="4">
        <v>23</v>
      </c>
      <c r="N42" s="19">
        <v>40</v>
      </c>
      <c r="O42" s="4">
        <f t="shared" si="2"/>
        <v>920</v>
      </c>
      <c r="P42" s="4">
        <f t="shared" si="3"/>
        <v>690</v>
      </c>
    </row>
    <row r="43" spans="1:16" ht="15" customHeight="1" x14ac:dyDescent="0.2">
      <c r="A43" s="8">
        <v>1065</v>
      </c>
      <c r="B43" s="7" t="s">
        <v>82</v>
      </c>
      <c r="C43" s="7" t="s">
        <v>81</v>
      </c>
      <c r="D43" s="7" t="s">
        <v>80</v>
      </c>
      <c r="E43" s="7" t="s">
        <v>27</v>
      </c>
      <c r="F43" s="6" t="s">
        <v>10</v>
      </c>
      <c r="G43" s="7" t="s">
        <v>59</v>
      </c>
      <c r="H43" s="7" t="s">
        <v>79</v>
      </c>
      <c r="I43" s="6" t="s">
        <v>16</v>
      </c>
      <c r="J43" s="6" t="s">
        <v>31</v>
      </c>
      <c r="K43" s="6" t="s">
        <v>5</v>
      </c>
      <c r="L43" s="5">
        <v>37043</v>
      </c>
      <c r="M43" s="4">
        <v>39</v>
      </c>
      <c r="N43" s="19">
        <v>50</v>
      </c>
      <c r="O43" s="4">
        <f t="shared" si="2"/>
        <v>1950</v>
      </c>
      <c r="P43" s="4">
        <f t="shared" si="3"/>
        <v>1462.5</v>
      </c>
    </row>
    <row r="44" spans="1:16" ht="15" customHeight="1" x14ac:dyDescent="0.2">
      <c r="A44" s="8">
        <v>1067</v>
      </c>
      <c r="B44" s="7" t="s">
        <v>73</v>
      </c>
      <c r="C44" s="7" t="s">
        <v>72</v>
      </c>
      <c r="D44" s="7" t="s">
        <v>71</v>
      </c>
      <c r="E44" s="7" t="s">
        <v>27</v>
      </c>
      <c r="F44" s="6" t="s">
        <v>10</v>
      </c>
      <c r="G44" s="7" t="s">
        <v>70</v>
      </c>
      <c r="H44" s="7" t="s">
        <v>69</v>
      </c>
      <c r="I44" s="6" t="s">
        <v>16</v>
      </c>
      <c r="J44" s="6" t="s">
        <v>68</v>
      </c>
      <c r="K44" s="6" t="s">
        <v>23</v>
      </c>
      <c r="L44" s="5">
        <v>32660</v>
      </c>
      <c r="M44" s="4">
        <v>60</v>
      </c>
      <c r="N44" s="19">
        <v>35</v>
      </c>
      <c r="O44" s="4">
        <f t="shared" si="2"/>
        <v>2100</v>
      </c>
      <c r="P44" s="4">
        <f t="shared" si="3"/>
        <v>1575</v>
      </c>
    </row>
    <row r="45" spans="1:16" ht="15" customHeight="1" x14ac:dyDescent="0.2">
      <c r="A45" s="8">
        <v>1068</v>
      </c>
      <c r="B45" s="7" t="s">
        <v>67</v>
      </c>
      <c r="C45" s="7" t="s">
        <v>66</v>
      </c>
      <c r="D45" s="7" t="s">
        <v>65</v>
      </c>
      <c r="E45" s="7" t="s">
        <v>11</v>
      </c>
      <c r="F45" s="6" t="s">
        <v>10</v>
      </c>
      <c r="G45" s="7" t="s">
        <v>64</v>
      </c>
      <c r="H45" s="7" t="s">
        <v>63</v>
      </c>
      <c r="I45" s="6" t="s">
        <v>16</v>
      </c>
      <c r="J45" s="6" t="s">
        <v>6</v>
      </c>
      <c r="K45" s="6" t="s">
        <v>23</v>
      </c>
      <c r="L45" s="5">
        <v>32660</v>
      </c>
      <c r="M45" s="4">
        <v>17</v>
      </c>
      <c r="N45" s="19">
        <v>60</v>
      </c>
      <c r="O45" s="4">
        <f t="shared" si="2"/>
        <v>1020</v>
      </c>
      <c r="P45" s="4">
        <f t="shared" si="3"/>
        <v>765</v>
      </c>
    </row>
    <row r="46" spans="1:16" ht="15" customHeight="1" x14ac:dyDescent="0.2">
      <c r="A46" s="8">
        <v>1034</v>
      </c>
      <c r="B46" s="6" t="s">
        <v>234</v>
      </c>
      <c r="C46" s="6" t="s">
        <v>233</v>
      </c>
      <c r="D46" s="6" t="s">
        <v>232</v>
      </c>
      <c r="E46" s="6" t="s">
        <v>231</v>
      </c>
      <c r="F46" s="6" t="s">
        <v>10</v>
      </c>
      <c r="G46" s="6" t="s">
        <v>230</v>
      </c>
      <c r="H46" s="6" t="s">
        <v>229</v>
      </c>
      <c r="I46" s="6" t="s">
        <v>16</v>
      </c>
      <c r="J46" s="6" t="s">
        <v>31</v>
      </c>
      <c r="K46" s="6" t="s">
        <v>87</v>
      </c>
      <c r="L46" s="5">
        <v>32704</v>
      </c>
      <c r="M46" s="4">
        <v>60</v>
      </c>
      <c r="N46" s="19">
        <v>50</v>
      </c>
      <c r="O46" s="4">
        <f t="shared" si="2"/>
        <v>3000</v>
      </c>
      <c r="P46" s="4">
        <f t="shared" si="3"/>
        <v>2250</v>
      </c>
    </row>
    <row r="47" spans="1:16" ht="15" customHeight="1" x14ac:dyDescent="0.2">
      <c r="A47" s="8">
        <v>1011</v>
      </c>
      <c r="B47" s="6" t="s">
        <v>336</v>
      </c>
      <c r="C47" s="6" t="s">
        <v>335</v>
      </c>
      <c r="D47" s="6" t="s">
        <v>334</v>
      </c>
      <c r="E47" s="6" t="s">
        <v>27</v>
      </c>
      <c r="F47" s="6" t="s">
        <v>10</v>
      </c>
      <c r="G47" s="6" t="s">
        <v>333</v>
      </c>
      <c r="H47" s="6" t="s">
        <v>407</v>
      </c>
      <c r="I47" s="6" t="s">
        <v>7</v>
      </c>
      <c r="J47" s="6" t="s">
        <v>6</v>
      </c>
      <c r="K47" s="6" t="s">
        <v>15</v>
      </c>
      <c r="L47" s="5">
        <v>38718</v>
      </c>
      <c r="M47" s="4">
        <v>13</v>
      </c>
      <c r="N47" s="19">
        <v>35</v>
      </c>
      <c r="O47" s="4">
        <f t="shared" si="2"/>
        <v>455</v>
      </c>
      <c r="P47" s="4">
        <f t="shared" si="3"/>
        <v>341.25</v>
      </c>
    </row>
    <row r="48" spans="1:16" ht="15" customHeight="1" x14ac:dyDescent="0.2">
      <c r="A48" s="8">
        <v>1031</v>
      </c>
      <c r="B48" s="6" t="s">
        <v>250</v>
      </c>
      <c r="C48" s="6" t="s">
        <v>3</v>
      </c>
      <c r="D48" s="6" t="s">
        <v>249</v>
      </c>
      <c r="E48" s="6" t="s">
        <v>248</v>
      </c>
      <c r="F48" s="6" t="s">
        <v>10</v>
      </c>
      <c r="G48" s="6" t="s">
        <v>247</v>
      </c>
      <c r="H48" s="6" t="s">
        <v>246</v>
      </c>
      <c r="I48" s="6" t="s">
        <v>7</v>
      </c>
      <c r="J48" s="6" t="s">
        <v>24</v>
      </c>
      <c r="K48" s="6" t="s">
        <v>23</v>
      </c>
      <c r="L48" s="5">
        <v>38718</v>
      </c>
      <c r="M48" s="4">
        <v>26</v>
      </c>
      <c r="N48" s="19">
        <v>35</v>
      </c>
      <c r="O48" s="4">
        <f t="shared" si="2"/>
        <v>910</v>
      </c>
      <c r="P48" s="4">
        <f t="shared" si="3"/>
        <v>682.5</v>
      </c>
    </row>
    <row r="49" spans="1:16" ht="15" customHeight="1" x14ac:dyDescent="0.2">
      <c r="A49" s="8">
        <v>1043</v>
      </c>
      <c r="B49" s="6" t="s">
        <v>187</v>
      </c>
      <c r="C49" s="6" t="s">
        <v>186</v>
      </c>
      <c r="D49" s="6" t="s">
        <v>185</v>
      </c>
      <c r="E49" s="6" t="s">
        <v>27</v>
      </c>
      <c r="F49" s="6" t="s">
        <v>10</v>
      </c>
      <c r="G49" s="6" t="s">
        <v>184</v>
      </c>
      <c r="H49" s="6" t="s">
        <v>183</v>
      </c>
      <c r="I49" s="6" t="s">
        <v>16</v>
      </c>
      <c r="J49" s="6" t="s">
        <v>31</v>
      </c>
      <c r="K49" s="6" t="s">
        <v>5</v>
      </c>
      <c r="L49" s="5">
        <v>38718</v>
      </c>
      <c r="M49" s="4">
        <v>39</v>
      </c>
      <c r="N49" s="19">
        <v>45</v>
      </c>
      <c r="O49" s="4">
        <f t="shared" si="2"/>
        <v>1755</v>
      </c>
      <c r="P49" s="4">
        <f t="shared" si="3"/>
        <v>1316.25</v>
      </c>
    </row>
    <row r="50" spans="1:16" ht="15" customHeight="1" x14ac:dyDescent="0.2">
      <c r="A50" s="8">
        <v>1053</v>
      </c>
      <c r="B50" s="7" t="s">
        <v>105</v>
      </c>
      <c r="C50" s="7" t="s">
        <v>61</v>
      </c>
      <c r="D50" s="7" t="s">
        <v>139</v>
      </c>
      <c r="E50" s="7" t="s">
        <v>11</v>
      </c>
      <c r="F50" s="6" t="s">
        <v>10</v>
      </c>
      <c r="G50" s="7" t="s">
        <v>138</v>
      </c>
      <c r="H50" s="7" t="s">
        <v>137</v>
      </c>
      <c r="I50" s="6" t="s">
        <v>7</v>
      </c>
      <c r="J50" s="6" t="s">
        <v>94</v>
      </c>
      <c r="K50" s="6" t="s">
        <v>93</v>
      </c>
      <c r="L50" s="5">
        <v>32874</v>
      </c>
      <c r="M50" s="4">
        <v>23</v>
      </c>
      <c r="N50" s="19">
        <v>40</v>
      </c>
      <c r="O50" s="4">
        <f t="shared" si="2"/>
        <v>920</v>
      </c>
      <c r="P50" s="4">
        <f t="shared" si="3"/>
        <v>690</v>
      </c>
    </row>
    <row r="51" spans="1:16" ht="15" customHeight="1" x14ac:dyDescent="0.2">
      <c r="A51" s="8">
        <v>1073</v>
      </c>
      <c r="B51" s="7" t="s">
        <v>40</v>
      </c>
      <c r="C51" s="7" t="s">
        <v>39</v>
      </c>
      <c r="D51" s="7" t="s">
        <v>38</v>
      </c>
      <c r="E51" s="7" t="s">
        <v>27</v>
      </c>
      <c r="F51" s="6" t="s">
        <v>10</v>
      </c>
      <c r="G51" s="7" t="s">
        <v>18</v>
      </c>
      <c r="H51" s="7" t="s">
        <v>37</v>
      </c>
      <c r="I51" s="6" t="s">
        <v>16</v>
      </c>
      <c r="J51" s="6" t="s">
        <v>24</v>
      </c>
      <c r="K51" s="6" t="s">
        <v>15</v>
      </c>
      <c r="L51" s="5">
        <v>32874</v>
      </c>
      <c r="M51" s="4">
        <v>12</v>
      </c>
      <c r="N51" s="19">
        <v>45</v>
      </c>
      <c r="O51" s="4">
        <f t="shared" si="2"/>
        <v>540</v>
      </c>
      <c r="P51" s="4">
        <f t="shared" si="3"/>
        <v>405</v>
      </c>
    </row>
    <row r="52" spans="1:16" ht="15" customHeight="1" x14ac:dyDescent="0.2">
      <c r="A52" s="8">
        <v>1042</v>
      </c>
      <c r="B52" s="6" t="s">
        <v>192</v>
      </c>
      <c r="C52" s="6" t="s">
        <v>191</v>
      </c>
      <c r="D52" s="6" t="s">
        <v>190</v>
      </c>
      <c r="E52" s="6" t="s">
        <v>189</v>
      </c>
      <c r="F52" s="6" t="s">
        <v>10</v>
      </c>
      <c r="G52" s="6"/>
      <c r="H52" s="6" t="s">
        <v>188</v>
      </c>
      <c r="I52" s="6" t="s">
        <v>16</v>
      </c>
      <c r="J52" s="6" t="s">
        <v>24</v>
      </c>
      <c r="K52" s="6" t="s">
        <v>15</v>
      </c>
      <c r="L52" s="5">
        <v>38758</v>
      </c>
      <c r="M52" s="4">
        <v>11</v>
      </c>
      <c r="N52" s="19">
        <v>35</v>
      </c>
      <c r="O52" s="4">
        <f t="shared" si="2"/>
        <v>385</v>
      </c>
      <c r="P52" s="4">
        <f t="shared" si="3"/>
        <v>288.75</v>
      </c>
    </row>
    <row r="53" spans="1:16" ht="15" customHeight="1" x14ac:dyDescent="0.2">
      <c r="A53" s="8">
        <v>1044</v>
      </c>
      <c r="B53" s="6" t="s">
        <v>182</v>
      </c>
      <c r="C53" s="6" t="s">
        <v>181</v>
      </c>
      <c r="D53" s="6" t="s">
        <v>180</v>
      </c>
      <c r="E53" s="6" t="s">
        <v>7</v>
      </c>
      <c r="F53" s="6" t="s">
        <v>10</v>
      </c>
      <c r="G53" s="6" t="s">
        <v>179</v>
      </c>
      <c r="H53" s="6" t="s">
        <v>178</v>
      </c>
      <c r="I53" s="6" t="s">
        <v>16</v>
      </c>
      <c r="J53" s="6" t="s">
        <v>24</v>
      </c>
      <c r="K53" s="6" t="s">
        <v>15</v>
      </c>
      <c r="L53" s="5">
        <v>38758</v>
      </c>
      <c r="M53" s="4">
        <v>11</v>
      </c>
      <c r="N53" s="19">
        <v>35</v>
      </c>
      <c r="O53" s="4">
        <f t="shared" si="2"/>
        <v>385</v>
      </c>
      <c r="P53" s="4">
        <f t="shared" si="3"/>
        <v>288.75</v>
      </c>
    </row>
    <row r="54" spans="1:16" ht="15" customHeight="1" x14ac:dyDescent="0.2">
      <c r="A54" s="8">
        <v>1006</v>
      </c>
      <c r="B54" s="6" t="s">
        <v>355</v>
      </c>
      <c r="C54" s="6" t="s">
        <v>0</v>
      </c>
      <c r="D54" s="6" t="s">
        <v>354</v>
      </c>
      <c r="E54" s="6" t="s">
        <v>7</v>
      </c>
      <c r="F54" s="6" t="s">
        <v>10</v>
      </c>
      <c r="G54" s="6" t="s">
        <v>353</v>
      </c>
      <c r="H54" s="6" t="s">
        <v>415</v>
      </c>
      <c r="I54" s="6" t="s">
        <v>57</v>
      </c>
      <c r="J54" s="6" t="s">
        <v>94</v>
      </c>
      <c r="K54" s="6" t="s">
        <v>23</v>
      </c>
      <c r="L54" s="5">
        <v>33025</v>
      </c>
      <c r="M54" s="4">
        <v>23</v>
      </c>
      <c r="N54" s="19">
        <v>35</v>
      </c>
      <c r="O54" s="4">
        <f t="shared" si="2"/>
        <v>805</v>
      </c>
      <c r="P54" s="4">
        <f t="shared" si="3"/>
        <v>603.75</v>
      </c>
    </row>
    <row r="55" spans="1:16" ht="15" customHeight="1" x14ac:dyDescent="0.2">
      <c r="A55" s="8">
        <v>1045</v>
      </c>
      <c r="B55" s="6" t="s">
        <v>177</v>
      </c>
      <c r="C55" s="6" t="s">
        <v>176</v>
      </c>
      <c r="D55" s="6" t="s">
        <v>175</v>
      </c>
      <c r="E55" s="6" t="s">
        <v>174</v>
      </c>
      <c r="F55" s="6" t="s">
        <v>10</v>
      </c>
      <c r="G55" s="6" t="s">
        <v>173</v>
      </c>
      <c r="H55" s="6" t="s">
        <v>172</v>
      </c>
      <c r="I55" s="6" t="s">
        <v>57</v>
      </c>
      <c r="J55" s="6" t="s">
        <v>6</v>
      </c>
      <c r="K55" s="6" t="s">
        <v>15</v>
      </c>
      <c r="L55" s="5">
        <v>33025</v>
      </c>
      <c r="M55" s="4">
        <v>12</v>
      </c>
      <c r="N55" s="19">
        <v>35</v>
      </c>
      <c r="O55" s="4">
        <f t="shared" si="2"/>
        <v>420</v>
      </c>
      <c r="P55" s="4">
        <f t="shared" si="3"/>
        <v>315</v>
      </c>
    </row>
    <row r="56" spans="1:16" ht="15" customHeight="1" x14ac:dyDescent="0.2">
      <c r="A56" s="8">
        <v>1048</v>
      </c>
      <c r="B56" s="7" t="s">
        <v>159</v>
      </c>
      <c r="C56" s="7" t="s">
        <v>158</v>
      </c>
      <c r="D56" s="7" t="s">
        <v>157</v>
      </c>
      <c r="E56" s="7" t="s">
        <v>27</v>
      </c>
      <c r="F56" s="6" t="s">
        <v>10</v>
      </c>
      <c r="G56" s="7" t="s">
        <v>152</v>
      </c>
      <c r="H56" s="7" t="s">
        <v>156</v>
      </c>
      <c r="I56" s="6" t="s">
        <v>16</v>
      </c>
      <c r="J56" s="6" t="s">
        <v>68</v>
      </c>
      <c r="K56" s="6" t="s">
        <v>15</v>
      </c>
      <c r="L56" s="5">
        <v>33025</v>
      </c>
      <c r="M56" s="4">
        <v>21</v>
      </c>
      <c r="N56" s="19">
        <v>40</v>
      </c>
      <c r="O56" s="4">
        <f t="shared" si="2"/>
        <v>840</v>
      </c>
      <c r="P56" s="4">
        <f t="shared" si="3"/>
        <v>630</v>
      </c>
    </row>
    <row r="57" spans="1:16" ht="15" customHeight="1" x14ac:dyDescent="0.2">
      <c r="A57" s="8">
        <v>1001</v>
      </c>
      <c r="B57" s="6" t="s">
        <v>372</v>
      </c>
      <c r="C57" s="6" t="s">
        <v>339</v>
      </c>
      <c r="D57" s="6" t="s">
        <v>371</v>
      </c>
      <c r="E57" s="6" t="s">
        <v>27</v>
      </c>
      <c r="F57" s="6" t="s">
        <v>10</v>
      </c>
      <c r="G57" s="6" t="s">
        <v>370</v>
      </c>
      <c r="H57" s="6" t="s">
        <v>401</v>
      </c>
      <c r="I57" s="6" t="s">
        <v>7</v>
      </c>
      <c r="J57" s="6" t="s">
        <v>6</v>
      </c>
      <c r="K57" s="6" t="s">
        <v>23</v>
      </c>
      <c r="L57" s="5">
        <v>33085</v>
      </c>
      <c r="M57" s="4">
        <v>22.5</v>
      </c>
      <c r="N57" s="19">
        <v>35</v>
      </c>
      <c r="O57" s="4">
        <f t="shared" si="2"/>
        <v>787.5</v>
      </c>
      <c r="P57" s="4">
        <f t="shared" si="3"/>
        <v>590.625</v>
      </c>
    </row>
    <row r="58" spans="1:16" ht="15" customHeight="1" x14ac:dyDescent="0.2">
      <c r="A58" s="8">
        <v>1028</v>
      </c>
      <c r="B58" s="6" t="s">
        <v>265</v>
      </c>
      <c r="C58" s="6" t="s">
        <v>264</v>
      </c>
      <c r="D58" s="6" t="s">
        <v>263</v>
      </c>
      <c r="E58" s="6" t="s">
        <v>27</v>
      </c>
      <c r="F58" s="6" t="s">
        <v>10</v>
      </c>
      <c r="G58" s="6" t="s">
        <v>262</v>
      </c>
      <c r="H58" s="6" t="s">
        <v>261</v>
      </c>
      <c r="I58" s="6" t="s">
        <v>16</v>
      </c>
      <c r="J58" s="6" t="s">
        <v>6</v>
      </c>
      <c r="K58" s="6" t="s">
        <v>5</v>
      </c>
      <c r="L58" s="5">
        <v>33430</v>
      </c>
      <c r="M58" s="4">
        <v>47</v>
      </c>
      <c r="N58" s="19">
        <v>40</v>
      </c>
      <c r="O58" s="4">
        <f t="shared" si="2"/>
        <v>1880</v>
      </c>
      <c r="P58" s="4">
        <f t="shared" si="3"/>
        <v>1410</v>
      </c>
    </row>
    <row r="59" spans="1:16" ht="15" customHeight="1" x14ac:dyDescent="0.2">
      <c r="A59" s="8">
        <v>1070</v>
      </c>
      <c r="B59" s="7" t="s">
        <v>56</v>
      </c>
      <c r="C59" s="7" t="s">
        <v>55</v>
      </c>
      <c r="D59" s="7" t="s">
        <v>54</v>
      </c>
      <c r="E59" s="7" t="s">
        <v>27</v>
      </c>
      <c r="F59" s="6" t="s">
        <v>10</v>
      </c>
      <c r="G59" s="7" t="s">
        <v>53</v>
      </c>
      <c r="H59" s="7" t="s">
        <v>52</v>
      </c>
      <c r="I59" s="6" t="s">
        <v>7</v>
      </c>
      <c r="J59" s="6" t="s">
        <v>31</v>
      </c>
      <c r="K59" s="6" t="s">
        <v>5</v>
      </c>
      <c r="L59" s="5">
        <v>33430</v>
      </c>
      <c r="M59" s="4">
        <v>45.5</v>
      </c>
      <c r="N59" s="19">
        <v>50</v>
      </c>
      <c r="O59" s="4">
        <f t="shared" si="2"/>
        <v>2275</v>
      </c>
      <c r="P59" s="4">
        <f t="shared" si="3"/>
        <v>1706.25</v>
      </c>
    </row>
    <row r="60" spans="1:16" ht="15" customHeight="1" x14ac:dyDescent="0.2">
      <c r="A60" s="8">
        <v>1010</v>
      </c>
      <c r="B60" s="6" t="s">
        <v>340</v>
      </c>
      <c r="C60" s="6" t="s">
        <v>339</v>
      </c>
      <c r="D60" s="6" t="s">
        <v>338</v>
      </c>
      <c r="E60" s="6" t="s">
        <v>76</v>
      </c>
      <c r="F60" s="6" t="s">
        <v>10</v>
      </c>
      <c r="G60" s="6" t="s">
        <v>337</v>
      </c>
      <c r="H60" s="6" t="s">
        <v>413</v>
      </c>
      <c r="I60" s="6" t="s">
        <v>57</v>
      </c>
      <c r="J60" s="6" t="s">
        <v>6</v>
      </c>
      <c r="K60" s="6" t="s">
        <v>15</v>
      </c>
      <c r="L60" s="5">
        <v>33526</v>
      </c>
      <c r="M60" s="4">
        <v>12</v>
      </c>
      <c r="N60" s="19">
        <v>35</v>
      </c>
      <c r="O60" s="4">
        <f t="shared" si="2"/>
        <v>420</v>
      </c>
      <c r="P60" s="4">
        <f t="shared" si="3"/>
        <v>315</v>
      </c>
    </row>
    <row r="61" spans="1:16" ht="15" customHeight="1" x14ac:dyDescent="0.2">
      <c r="A61" s="8">
        <v>1052</v>
      </c>
      <c r="B61" s="7" t="s">
        <v>86</v>
      </c>
      <c r="C61" s="7" t="s">
        <v>142</v>
      </c>
      <c r="D61" s="7" t="s">
        <v>141</v>
      </c>
      <c r="E61" s="7" t="s">
        <v>27</v>
      </c>
      <c r="F61" s="6" t="s">
        <v>10</v>
      </c>
      <c r="G61" s="7" t="s">
        <v>140</v>
      </c>
      <c r="H61" s="7" t="s">
        <v>83</v>
      </c>
      <c r="I61" s="6" t="s">
        <v>16</v>
      </c>
      <c r="J61" s="6" t="s">
        <v>94</v>
      </c>
      <c r="K61" s="6" t="s">
        <v>93</v>
      </c>
      <c r="L61" s="5">
        <v>33526</v>
      </c>
      <c r="M61" s="4">
        <v>42.5</v>
      </c>
      <c r="N61" s="19">
        <v>35</v>
      </c>
      <c r="O61" s="4">
        <f t="shared" si="2"/>
        <v>1487.5</v>
      </c>
      <c r="P61" s="4">
        <f t="shared" si="3"/>
        <v>1115.625</v>
      </c>
    </row>
    <row r="62" spans="1:16" ht="15" customHeight="1" x14ac:dyDescent="0.2">
      <c r="A62" s="8">
        <v>1013</v>
      </c>
      <c r="B62" s="6" t="s">
        <v>1</v>
      </c>
      <c r="C62" s="6" t="s">
        <v>328</v>
      </c>
      <c r="D62" s="6" t="s">
        <v>327</v>
      </c>
      <c r="E62" s="6" t="s">
        <v>326</v>
      </c>
      <c r="F62" s="6" t="s">
        <v>10</v>
      </c>
      <c r="G62" s="6" t="s">
        <v>325</v>
      </c>
      <c r="H62" s="6" t="s">
        <v>412</v>
      </c>
      <c r="I62" s="6" t="s">
        <v>57</v>
      </c>
      <c r="J62" s="6" t="s">
        <v>24</v>
      </c>
      <c r="K62" s="6" t="s">
        <v>23</v>
      </c>
      <c r="L62" s="5">
        <v>33536</v>
      </c>
      <c r="M62" s="4">
        <v>26</v>
      </c>
      <c r="N62" s="19">
        <v>40</v>
      </c>
      <c r="O62" s="4">
        <f t="shared" si="2"/>
        <v>1040</v>
      </c>
      <c r="P62" s="4">
        <f t="shared" si="3"/>
        <v>780</v>
      </c>
    </row>
    <row r="63" spans="1:16" ht="15" customHeight="1" x14ac:dyDescent="0.2">
      <c r="A63" s="8">
        <v>1055</v>
      </c>
      <c r="B63" s="7" t="s">
        <v>45</v>
      </c>
      <c r="C63" s="7" t="s">
        <v>132</v>
      </c>
      <c r="D63" s="7" t="s">
        <v>131</v>
      </c>
      <c r="E63" s="7" t="s">
        <v>27</v>
      </c>
      <c r="F63" s="6" t="s">
        <v>10</v>
      </c>
      <c r="G63" s="7" t="s">
        <v>130</v>
      </c>
      <c r="H63" s="7" t="s">
        <v>129</v>
      </c>
      <c r="I63" s="6" t="s">
        <v>7</v>
      </c>
      <c r="J63" s="6" t="s">
        <v>6</v>
      </c>
      <c r="K63" s="6" t="s">
        <v>93</v>
      </c>
      <c r="L63" s="5">
        <v>33536</v>
      </c>
      <c r="M63" s="4">
        <v>23</v>
      </c>
      <c r="N63" s="19">
        <v>40</v>
      </c>
      <c r="O63" s="4">
        <f t="shared" si="2"/>
        <v>920</v>
      </c>
      <c r="P63" s="4">
        <f t="shared" si="3"/>
        <v>690</v>
      </c>
    </row>
    <row r="64" spans="1:16" ht="15" customHeight="1" x14ac:dyDescent="0.2">
      <c r="A64" s="8">
        <v>1004</v>
      </c>
      <c r="B64" s="6" t="s">
        <v>361</v>
      </c>
      <c r="C64" s="6" t="s">
        <v>360</v>
      </c>
      <c r="D64" s="6" t="s">
        <v>359</v>
      </c>
      <c r="E64" s="6" t="s">
        <v>27</v>
      </c>
      <c r="F64" s="6" t="s">
        <v>10</v>
      </c>
      <c r="G64" s="6" t="s">
        <v>358</v>
      </c>
      <c r="H64" s="6" t="s">
        <v>403</v>
      </c>
      <c r="I64" s="6" t="s">
        <v>7</v>
      </c>
      <c r="J64" s="6" t="s">
        <v>94</v>
      </c>
      <c r="K64" s="6" t="s">
        <v>93</v>
      </c>
      <c r="L64" s="5">
        <v>33754</v>
      </c>
      <c r="M64" s="4">
        <v>45</v>
      </c>
      <c r="N64" s="19">
        <v>52</v>
      </c>
      <c r="O64" s="4">
        <f t="shared" si="2"/>
        <v>2340</v>
      </c>
      <c r="P64" s="4">
        <f t="shared" si="3"/>
        <v>1755</v>
      </c>
    </row>
    <row r="65" spans="1:16" ht="15" customHeight="1" x14ac:dyDescent="0.2">
      <c r="A65" s="8">
        <v>1000</v>
      </c>
      <c r="B65" s="6" t="s">
        <v>332</v>
      </c>
      <c r="C65" s="6" t="s">
        <v>376</v>
      </c>
      <c r="D65" s="6" t="s">
        <v>375</v>
      </c>
      <c r="E65" s="6" t="s">
        <v>374</v>
      </c>
      <c r="F65" s="6" t="s">
        <v>10</v>
      </c>
      <c r="G65" s="6" t="s">
        <v>373</v>
      </c>
      <c r="H65" s="6" t="s">
        <v>393</v>
      </c>
      <c r="I65" s="6" t="s">
        <v>16</v>
      </c>
      <c r="J65" s="6" t="s">
        <v>68</v>
      </c>
      <c r="K65" s="6" t="s">
        <v>15</v>
      </c>
      <c r="L65" s="5">
        <v>33862</v>
      </c>
      <c r="M65" s="4">
        <v>21</v>
      </c>
      <c r="N65" s="19">
        <v>40</v>
      </c>
      <c r="O65" s="4">
        <f t="shared" si="2"/>
        <v>840</v>
      </c>
      <c r="P65" s="4">
        <f t="shared" si="3"/>
        <v>630</v>
      </c>
    </row>
    <row r="66" spans="1:16" ht="15" customHeight="1" x14ac:dyDescent="0.2">
      <c r="A66" s="8">
        <v>1018</v>
      </c>
      <c r="B66" s="6" t="s">
        <v>308</v>
      </c>
      <c r="C66" s="6" t="s">
        <v>307</v>
      </c>
      <c r="D66" s="6" t="s">
        <v>306</v>
      </c>
      <c r="E66" s="6" t="s">
        <v>162</v>
      </c>
      <c r="F66" s="6" t="s">
        <v>10</v>
      </c>
      <c r="G66" s="6" t="s">
        <v>305</v>
      </c>
      <c r="H66" s="6" t="s">
        <v>400</v>
      </c>
      <c r="I66" s="6" t="s">
        <v>16</v>
      </c>
      <c r="J66" s="6" t="s">
        <v>68</v>
      </c>
      <c r="K66" s="6" t="s">
        <v>23</v>
      </c>
      <c r="L66" s="5">
        <v>33862</v>
      </c>
      <c r="M66" s="4">
        <v>21</v>
      </c>
      <c r="N66" s="19">
        <v>40</v>
      </c>
      <c r="O66" s="4">
        <f t="shared" ref="O66:O79" si="4">M66*N66</f>
        <v>840</v>
      </c>
      <c r="P66" s="4">
        <f t="shared" ref="P66:P79" si="5">O66-(O66*25%)</f>
        <v>630</v>
      </c>
    </row>
    <row r="67" spans="1:16" ht="15" customHeight="1" x14ac:dyDescent="0.2">
      <c r="A67" s="8">
        <v>1019</v>
      </c>
      <c r="B67" s="6" t="s">
        <v>304</v>
      </c>
      <c r="C67" s="6" t="s">
        <v>303</v>
      </c>
      <c r="D67" s="6" t="s">
        <v>302</v>
      </c>
      <c r="E67" s="6" t="s">
        <v>27</v>
      </c>
      <c r="F67" s="6" t="s">
        <v>10</v>
      </c>
      <c r="G67" s="6" t="s">
        <v>301</v>
      </c>
      <c r="H67" s="6" t="s">
        <v>398</v>
      </c>
      <c r="I67" s="6" t="s">
        <v>16</v>
      </c>
      <c r="J67" s="6" t="s">
        <v>68</v>
      </c>
      <c r="K67" s="6" t="s">
        <v>23</v>
      </c>
      <c r="L67" s="5">
        <v>33862</v>
      </c>
      <c r="M67" s="4">
        <v>21</v>
      </c>
      <c r="N67" s="19">
        <v>40</v>
      </c>
      <c r="O67" s="4">
        <f t="shared" si="4"/>
        <v>840</v>
      </c>
      <c r="P67" s="4">
        <f t="shared" si="5"/>
        <v>630</v>
      </c>
    </row>
    <row r="68" spans="1:16" ht="15" customHeight="1" x14ac:dyDescent="0.2">
      <c r="A68" s="8">
        <v>1021</v>
      </c>
      <c r="B68" s="6" t="s">
        <v>296</v>
      </c>
      <c r="C68" s="6" t="s">
        <v>295</v>
      </c>
      <c r="D68" s="6" t="s">
        <v>294</v>
      </c>
      <c r="E68" s="6" t="s">
        <v>76</v>
      </c>
      <c r="F68" s="6" t="s">
        <v>10</v>
      </c>
      <c r="G68" s="6" t="s">
        <v>225</v>
      </c>
      <c r="H68" s="6" t="s">
        <v>396</v>
      </c>
      <c r="I68" s="6" t="s">
        <v>16</v>
      </c>
      <c r="J68" s="6" t="s">
        <v>68</v>
      </c>
      <c r="K68" s="6" t="s">
        <v>23</v>
      </c>
      <c r="L68" s="5">
        <v>33862</v>
      </c>
      <c r="M68" s="4">
        <v>21</v>
      </c>
      <c r="N68" s="19">
        <v>40</v>
      </c>
      <c r="O68" s="4">
        <f t="shared" si="4"/>
        <v>840</v>
      </c>
      <c r="P68" s="4">
        <f t="shared" si="5"/>
        <v>630</v>
      </c>
    </row>
    <row r="69" spans="1:16" ht="15" customHeight="1" x14ac:dyDescent="0.2">
      <c r="A69" s="8">
        <v>1060</v>
      </c>
      <c r="B69" s="7" t="s">
        <v>110</v>
      </c>
      <c r="C69" s="7" t="s">
        <v>109</v>
      </c>
      <c r="D69" s="7" t="s">
        <v>108</v>
      </c>
      <c r="E69" s="7" t="s">
        <v>7</v>
      </c>
      <c r="F69" s="6" t="s">
        <v>10</v>
      </c>
      <c r="G69" s="7" t="s">
        <v>107</v>
      </c>
      <c r="H69" s="7" t="s">
        <v>106</v>
      </c>
      <c r="I69" s="6" t="s">
        <v>16</v>
      </c>
      <c r="J69" s="6" t="s">
        <v>24</v>
      </c>
      <c r="K69" s="6" t="s">
        <v>93</v>
      </c>
      <c r="L69" s="5">
        <v>33862</v>
      </c>
      <c r="M69" s="4">
        <v>42</v>
      </c>
      <c r="N69" s="19">
        <v>35</v>
      </c>
      <c r="O69" s="4">
        <f t="shared" si="4"/>
        <v>1470</v>
      </c>
      <c r="P69" s="4">
        <f t="shared" si="5"/>
        <v>1102.5</v>
      </c>
    </row>
    <row r="70" spans="1:16" ht="15" customHeight="1" x14ac:dyDescent="0.2">
      <c r="A70" s="8">
        <v>1061</v>
      </c>
      <c r="B70" s="7" t="s">
        <v>105</v>
      </c>
      <c r="C70" s="7" t="s">
        <v>104</v>
      </c>
      <c r="D70" s="7" t="s">
        <v>103</v>
      </c>
      <c r="E70" s="7" t="s">
        <v>27</v>
      </c>
      <c r="F70" s="6" t="s">
        <v>10</v>
      </c>
      <c r="G70" s="7" t="s">
        <v>102</v>
      </c>
      <c r="H70" s="7" t="s">
        <v>101</v>
      </c>
      <c r="I70" s="6" t="s">
        <v>16</v>
      </c>
      <c r="J70" s="6" t="s">
        <v>31</v>
      </c>
      <c r="K70" s="6" t="s">
        <v>23</v>
      </c>
      <c r="L70" s="5">
        <v>33862</v>
      </c>
      <c r="M70" s="4">
        <v>26</v>
      </c>
      <c r="N70" s="19">
        <v>40</v>
      </c>
      <c r="O70" s="4">
        <f t="shared" si="4"/>
        <v>1040</v>
      </c>
      <c r="P70" s="4">
        <f t="shared" si="5"/>
        <v>780</v>
      </c>
    </row>
    <row r="71" spans="1:16" ht="15" customHeight="1" x14ac:dyDescent="0.2">
      <c r="A71" s="8">
        <v>1063</v>
      </c>
      <c r="B71" s="7" t="s">
        <v>92</v>
      </c>
      <c r="C71" s="7" t="s">
        <v>91</v>
      </c>
      <c r="D71" s="7" t="s">
        <v>90</v>
      </c>
      <c r="E71" s="7" t="s">
        <v>27</v>
      </c>
      <c r="F71" s="6" t="s">
        <v>10</v>
      </c>
      <c r="G71" s="7" t="s">
        <v>89</v>
      </c>
      <c r="H71" s="7" t="s">
        <v>88</v>
      </c>
      <c r="I71" s="6" t="s">
        <v>7</v>
      </c>
      <c r="J71" s="6" t="s">
        <v>68</v>
      </c>
      <c r="K71" s="6" t="s">
        <v>87</v>
      </c>
      <c r="L71" s="5">
        <v>33862</v>
      </c>
      <c r="M71" s="4">
        <v>40</v>
      </c>
      <c r="N71" s="19">
        <v>35</v>
      </c>
      <c r="O71" s="4">
        <f t="shared" si="4"/>
        <v>1400</v>
      </c>
      <c r="P71" s="4">
        <f t="shared" si="5"/>
        <v>1050</v>
      </c>
    </row>
    <row r="72" spans="1:16" ht="15" customHeight="1" x14ac:dyDescent="0.2">
      <c r="A72" s="8">
        <v>1035</v>
      </c>
      <c r="B72" s="6" t="s">
        <v>228</v>
      </c>
      <c r="C72" s="6" t="s">
        <v>227</v>
      </c>
      <c r="D72" s="6" t="s">
        <v>226</v>
      </c>
      <c r="E72" s="6" t="s">
        <v>97</v>
      </c>
      <c r="F72" s="6" t="s">
        <v>10</v>
      </c>
      <c r="G72" s="6" t="s">
        <v>225</v>
      </c>
      <c r="H72" s="6" t="s">
        <v>224</v>
      </c>
      <c r="I72" s="6" t="s">
        <v>16</v>
      </c>
      <c r="J72" s="6" t="s">
        <v>94</v>
      </c>
      <c r="K72" s="6" t="s">
        <v>93</v>
      </c>
      <c r="L72" s="5">
        <v>33909</v>
      </c>
      <c r="M72" s="4">
        <v>39</v>
      </c>
      <c r="N72" s="19">
        <v>40</v>
      </c>
      <c r="O72" s="4">
        <f t="shared" si="4"/>
        <v>1560</v>
      </c>
      <c r="P72" s="4">
        <f t="shared" si="5"/>
        <v>1170</v>
      </c>
    </row>
    <row r="73" spans="1:16" ht="15" customHeight="1" x14ac:dyDescent="0.2">
      <c r="A73" s="8">
        <v>1005</v>
      </c>
      <c r="B73" s="6" t="s">
        <v>300</v>
      </c>
      <c r="C73" s="6" t="s">
        <v>0</v>
      </c>
      <c r="D73" s="6" t="s">
        <v>357</v>
      </c>
      <c r="E73" s="6" t="s">
        <v>27</v>
      </c>
      <c r="F73" s="6" t="s">
        <v>10</v>
      </c>
      <c r="G73" s="6" t="s">
        <v>356</v>
      </c>
      <c r="H73" s="6" t="s">
        <v>404</v>
      </c>
      <c r="I73" s="6" t="s">
        <v>57</v>
      </c>
      <c r="J73" s="6" t="s">
        <v>94</v>
      </c>
      <c r="K73" s="6" t="s">
        <v>93</v>
      </c>
      <c r="L73" s="5">
        <v>34001</v>
      </c>
      <c r="M73" s="4">
        <v>38.5</v>
      </c>
      <c r="N73" s="19">
        <v>39</v>
      </c>
      <c r="O73" s="4">
        <f t="shared" si="4"/>
        <v>1501.5</v>
      </c>
      <c r="P73" s="4">
        <f t="shared" si="5"/>
        <v>1126.125</v>
      </c>
    </row>
    <row r="74" spans="1:16" ht="15" customHeight="1" x14ac:dyDescent="0.2">
      <c r="A74" s="8">
        <v>1002</v>
      </c>
      <c r="B74" s="6" t="s">
        <v>369</v>
      </c>
      <c r="C74" s="6" t="s">
        <v>355</v>
      </c>
      <c r="D74" s="6" t="s">
        <v>368</v>
      </c>
      <c r="E74" s="6" t="s">
        <v>27</v>
      </c>
      <c r="F74" s="6" t="s">
        <v>10</v>
      </c>
      <c r="G74" s="6" t="s">
        <v>367</v>
      </c>
      <c r="H74" s="6" t="s">
        <v>402</v>
      </c>
      <c r="I74" s="6" t="s">
        <v>57</v>
      </c>
      <c r="J74" s="6" t="s">
        <v>6</v>
      </c>
      <c r="K74" s="6" t="s">
        <v>23</v>
      </c>
      <c r="L74" s="5">
        <v>39166</v>
      </c>
      <c r="M74" s="4">
        <v>26.3</v>
      </c>
      <c r="N74" s="19">
        <v>39</v>
      </c>
      <c r="O74" s="4">
        <f t="shared" si="4"/>
        <v>1025.7</v>
      </c>
      <c r="P74" s="4">
        <f t="shared" si="5"/>
        <v>769.27500000000009</v>
      </c>
    </row>
    <row r="75" spans="1:16" ht="15" customHeight="1" x14ac:dyDescent="0.2">
      <c r="A75" s="8">
        <v>1007</v>
      </c>
      <c r="B75" s="6" t="s">
        <v>352</v>
      </c>
      <c r="C75" s="6" t="s">
        <v>351</v>
      </c>
      <c r="D75" s="6" t="s">
        <v>350</v>
      </c>
      <c r="E75" s="6" t="s">
        <v>27</v>
      </c>
      <c r="F75" s="6" t="s">
        <v>10</v>
      </c>
      <c r="G75" s="6" t="s">
        <v>349</v>
      </c>
      <c r="H75" s="6" t="s">
        <v>405</v>
      </c>
      <c r="I75" s="6" t="s">
        <v>16</v>
      </c>
      <c r="J75" s="6" t="s">
        <v>31</v>
      </c>
      <c r="K75" s="6" t="s">
        <v>93</v>
      </c>
      <c r="L75" s="5">
        <v>39569</v>
      </c>
      <c r="M75" s="4">
        <v>48.25</v>
      </c>
      <c r="N75" s="19">
        <v>38</v>
      </c>
      <c r="O75" s="4">
        <f t="shared" si="4"/>
        <v>1833.5</v>
      </c>
      <c r="P75" s="4">
        <f t="shared" si="5"/>
        <v>1375.125</v>
      </c>
    </row>
    <row r="76" spans="1:16" ht="15" customHeight="1" x14ac:dyDescent="0.2">
      <c r="A76" s="8">
        <v>1049</v>
      </c>
      <c r="B76" s="7" t="s">
        <v>155</v>
      </c>
      <c r="C76" s="7" t="s">
        <v>154</v>
      </c>
      <c r="D76" s="7" t="s">
        <v>153</v>
      </c>
      <c r="E76" s="7" t="s">
        <v>11</v>
      </c>
      <c r="F76" s="6" t="s">
        <v>10</v>
      </c>
      <c r="G76" s="7" t="s">
        <v>152</v>
      </c>
      <c r="H76" s="7" t="s">
        <v>151</v>
      </c>
      <c r="I76" s="6" t="s">
        <v>16</v>
      </c>
      <c r="J76" s="6" t="s">
        <v>68</v>
      </c>
      <c r="K76" s="6" t="s">
        <v>23</v>
      </c>
      <c r="L76" s="5">
        <v>39569</v>
      </c>
      <c r="M76" s="4">
        <v>21</v>
      </c>
      <c r="N76" s="19">
        <v>40</v>
      </c>
      <c r="O76" s="4">
        <f t="shared" si="4"/>
        <v>840</v>
      </c>
      <c r="P76" s="4">
        <f t="shared" si="5"/>
        <v>630</v>
      </c>
    </row>
    <row r="77" spans="1:16" ht="15" customHeight="1" x14ac:dyDescent="0.2">
      <c r="A77" s="8">
        <v>1008</v>
      </c>
      <c r="B77" s="6" t="s">
        <v>348</v>
      </c>
      <c r="C77" s="6" t="s">
        <v>347</v>
      </c>
      <c r="D77" s="6" t="s">
        <v>346</v>
      </c>
      <c r="E77" s="6" t="s">
        <v>27</v>
      </c>
      <c r="F77" s="6" t="s">
        <v>10</v>
      </c>
      <c r="G77" s="6" t="s">
        <v>345</v>
      </c>
      <c r="H77" s="6" t="s">
        <v>406</v>
      </c>
      <c r="I77" s="6" t="s">
        <v>16</v>
      </c>
      <c r="J77" s="6" t="s">
        <v>31</v>
      </c>
      <c r="K77" s="6" t="s">
        <v>93</v>
      </c>
      <c r="L77" s="5">
        <v>39814</v>
      </c>
      <c r="M77" s="4">
        <v>55</v>
      </c>
      <c r="N77" s="19">
        <v>40</v>
      </c>
      <c r="O77" s="4">
        <f t="shared" si="4"/>
        <v>2200</v>
      </c>
      <c r="P77" s="4">
        <f t="shared" si="5"/>
        <v>1650</v>
      </c>
    </row>
    <row r="78" spans="1:16" ht="15" customHeight="1" x14ac:dyDescent="0.2">
      <c r="A78" s="8">
        <v>1050</v>
      </c>
      <c r="B78" s="7" t="s">
        <v>150</v>
      </c>
      <c r="C78" s="7" t="s">
        <v>149</v>
      </c>
      <c r="D78" s="7" t="s">
        <v>148</v>
      </c>
      <c r="E78" s="7" t="s">
        <v>19</v>
      </c>
      <c r="F78" s="6" t="s">
        <v>10</v>
      </c>
      <c r="G78" s="7" t="s">
        <v>18</v>
      </c>
      <c r="H78" s="7" t="s">
        <v>147</v>
      </c>
      <c r="I78" s="6" t="s">
        <v>16</v>
      </c>
      <c r="J78" s="6" t="s">
        <v>94</v>
      </c>
      <c r="K78" s="6" t="s">
        <v>23</v>
      </c>
      <c r="L78" s="5">
        <v>39814</v>
      </c>
      <c r="M78" s="4">
        <v>25</v>
      </c>
      <c r="N78" s="19">
        <v>42</v>
      </c>
      <c r="O78" s="4">
        <f t="shared" si="4"/>
        <v>1050</v>
      </c>
      <c r="P78" s="4">
        <f t="shared" si="5"/>
        <v>787.5</v>
      </c>
    </row>
    <row r="79" spans="1:16" ht="15" customHeight="1" x14ac:dyDescent="0.2">
      <c r="A79" s="8">
        <v>1003</v>
      </c>
      <c r="B79" s="6" t="s">
        <v>366</v>
      </c>
      <c r="C79" s="6" t="s">
        <v>365</v>
      </c>
      <c r="D79" s="6" t="s">
        <v>364</v>
      </c>
      <c r="E79" s="6" t="s">
        <v>363</v>
      </c>
      <c r="F79" s="6" t="s">
        <v>10</v>
      </c>
      <c r="G79" s="6" t="s">
        <v>362</v>
      </c>
      <c r="H79" s="6" t="s">
        <v>416</v>
      </c>
      <c r="I79" s="6" t="s">
        <v>57</v>
      </c>
      <c r="J79" s="6" t="s">
        <v>6</v>
      </c>
      <c r="K79" s="6" t="s">
        <v>15</v>
      </c>
      <c r="L79" s="5">
        <v>40106</v>
      </c>
      <c r="M79" s="4">
        <v>16.25</v>
      </c>
      <c r="N79" s="19">
        <v>40</v>
      </c>
      <c r="O79" s="4">
        <f t="shared" si="4"/>
        <v>650</v>
      </c>
      <c r="P79" s="4">
        <f t="shared" si="5"/>
        <v>487.5</v>
      </c>
    </row>
  </sheetData>
  <phoneticPr fontId="21" type="noConversion"/>
  <pageMargins left="0.17" right="0.5" top="0.41" bottom="0.4" header="0.28000000000000003" footer="0.26"/>
  <pageSetup scale="6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Clients</vt:lpstr>
      <vt:lpstr>Vins</vt:lpstr>
      <vt:lpstr>Liste</vt:lpstr>
      <vt:lpstr>Clients!Criteria</vt:lpstr>
      <vt:lpstr>Vins!Criteria</vt:lpstr>
      <vt:lpstr>Titre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Cécilia Bédard</dc:creator>
  <cp:lastModifiedBy>Murielle</cp:lastModifiedBy>
  <cp:lastPrinted>2011-10-11T13:16:04Z</cp:lastPrinted>
  <dcterms:created xsi:type="dcterms:W3CDTF">2010-10-04T21:56:22Z</dcterms:created>
  <dcterms:modified xsi:type="dcterms:W3CDTF">2016-05-25T17:53:19Z</dcterms:modified>
</cp:coreProperties>
</file>