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Excel Beginner 2024\EXERCISES_Excel Beginner_2024\Exercises Excel Beginner\"/>
    </mc:Choice>
  </mc:AlternateContent>
  <xr:revisionPtr revIDLastSave="0" documentId="13_ncr:1_{FE2FCB07-6150-4BE7-B0B3-36E3A8674D2E}" xr6:coauthVersionLast="47" xr6:coauthVersionMax="47" xr10:uidLastSave="{00000000-0000-0000-0000-000000000000}"/>
  <bookViews>
    <workbookView xWindow="-108" yWindow="-108" windowWidth="23256" windowHeight="12456" tabRatio="827" xr2:uid="{00000000-000D-0000-FFFF-FFFF00000000}"/>
  </bookViews>
  <sheets>
    <sheet name="January" sheetId="28" r:id="rId1"/>
    <sheet name="Expenses" sheetId="32" r:id="rId2"/>
    <sheet name="Purchase" sheetId="30" r:id="rId3"/>
    <sheet name="Styles" sheetId="34" r:id="rId4"/>
    <sheet name="Price" sheetId="1" r:id="rId5"/>
    <sheet name="Chocolate" sheetId="13" state="hidden" r:id="rId6"/>
    <sheet name="Employee" sheetId="20" r:id="rId7"/>
    <sheet name="Statistical" sheetId="15" r:id="rId8"/>
    <sheet name="Page Jump" sheetId="33" r:id="rId9"/>
  </sheets>
  <definedNames>
    <definedName name="_xlnm._FilterDatabase" localSheetId="6" hidden="1">Employee!$A$1:$J$122</definedName>
    <definedName name="_xlnm._FilterDatabase" localSheetId="8" hidden="1">'Page Jump'!$A$1:$G$96</definedName>
    <definedName name="cursource" hidden="1">#N/A</definedName>
    <definedName name="int_ext_sel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" i="13" l="1"/>
  <c r="R5" i="13"/>
  <c r="R6" i="13"/>
  <c r="R7" i="13"/>
  <c r="R8" i="13"/>
  <c r="R9" i="13"/>
  <c r="R10" i="13"/>
  <c r="R11" i="13"/>
  <c r="R12" i="13"/>
  <c r="R13" i="13"/>
  <c r="N13" i="13"/>
  <c r="O13" i="13"/>
  <c r="P13" i="13"/>
  <c r="Q4" i="13"/>
  <c r="Q5" i="13"/>
  <c r="Q6" i="13"/>
  <c r="Q7" i="13"/>
  <c r="Q8" i="13"/>
  <c r="Q9" i="13"/>
  <c r="Q10" i="13"/>
  <c r="Q11" i="13"/>
  <c r="Q12" i="13"/>
  <c r="Q13" i="13"/>
  <c r="J13" i="13"/>
  <c r="K13" i="13"/>
  <c r="L13" i="13"/>
  <c r="M4" i="13"/>
  <c r="M5" i="13"/>
  <c r="M6" i="13"/>
  <c r="M7" i="13"/>
  <c r="M8" i="13"/>
  <c r="M9" i="13"/>
  <c r="M10" i="13"/>
  <c r="M11" i="13"/>
  <c r="M12" i="13"/>
  <c r="M13" i="13"/>
  <c r="F13" i="13"/>
  <c r="G13" i="13"/>
  <c r="H13" i="13"/>
  <c r="I4" i="13"/>
  <c r="I5" i="13"/>
  <c r="I6" i="13"/>
  <c r="I7" i="13"/>
  <c r="I8" i="13"/>
  <c r="I9" i="13"/>
  <c r="I10" i="13"/>
  <c r="I11" i="13"/>
  <c r="I12" i="13"/>
  <c r="I13" i="13"/>
  <c r="B13" i="13"/>
  <c r="C13" i="13"/>
  <c r="D13" i="13"/>
  <c r="E4" i="13"/>
  <c r="E5" i="13"/>
  <c r="E6" i="13"/>
  <c r="E7" i="13"/>
  <c r="E8" i="13"/>
  <c r="E9" i="13"/>
  <c r="E10" i="13"/>
  <c r="E11" i="13"/>
  <c r="E12" i="13"/>
  <c r="E13" i="13"/>
  <c r="J106" i="20"/>
  <c r="J85" i="20"/>
  <c r="J80" i="20"/>
  <c r="J3" i="20"/>
  <c r="J76" i="20"/>
  <c r="J57" i="20"/>
  <c r="J75" i="20"/>
  <c r="J115" i="20"/>
  <c r="J82" i="20"/>
  <c r="J15" i="20"/>
  <c r="J91" i="20"/>
  <c r="J32" i="20"/>
  <c r="J4" i="20"/>
  <c r="J98" i="20"/>
  <c r="J97" i="20"/>
  <c r="J14" i="20"/>
  <c r="J92" i="20"/>
  <c r="J99" i="20"/>
  <c r="J87" i="20"/>
  <c r="J2" i="20"/>
  <c r="J66" i="20"/>
  <c r="J34" i="20"/>
  <c r="J54" i="20"/>
  <c r="J25" i="20"/>
  <c r="J93" i="20"/>
  <c r="J72" i="20"/>
  <c r="J70" i="20"/>
  <c r="J23" i="20"/>
  <c r="J62" i="20"/>
  <c r="J26" i="20"/>
  <c r="J55" i="20"/>
  <c r="J73" i="20"/>
  <c r="J13" i="20"/>
  <c r="J49" i="20"/>
  <c r="J102" i="20"/>
  <c r="J6" i="20"/>
  <c r="J27" i="20"/>
  <c r="J24" i="20"/>
  <c r="J53" i="20"/>
  <c r="J113" i="20"/>
  <c r="J59" i="20"/>
  <c r="J51" i="20"/>
  <c r="J60" i="20"/>
  <c r="J41" i="20"/>
  <c r="J110" i="20"/>
  <c r="J22" i="20"/>
  <c r="J50" i="20"/>
  <c r="J116" i="20"/>
  <c r="J40" i="20"/>
  <c r="J112" i="20"/>
  <c r="J109" i="20"/>
  <c r="J69" i="20"/>
  <c r="J29" i="20"/>
  <c r="J46" i="20"/>
  <c r="J67" i="20"/>
  <c r="J94" i="20"/>
  <c r="J65" i="20"/>
  <c r="J89" i="20"/>
  <c r="J114" i="20"/>
  <c r="J36" i="20"/>
  <c r="J61" i="20"/>
  <c r="J88" i="20"/>
  <c r="J100" i="20"/>
  <c r="J121" i="20"/>
  <c r="J47" i="20"/>
  <c r="J20" i="20"/>
  <c r="J17" i="20"/>
  <c r="J19" i="20"/>
  <c r="J56" i="20"/>
  <c r="J104" i="20"/>
  <c r="J11" i="20"/>
  <c r="J120" i="20"/>
  <c r="J63" i="20"/>
  <c r="J90" i="20"/>
  <c r="J118" i="20"/>
  <c r="J74" i="20"/>
  <c r="J86" i="20"/>
  <c r="J95" i="20"/>
  <c r="J9" i="20"/>
  <c r="J8" i="20"/>
  <c r="J16" i="20"/>
  <c r="J43" i="20"/>
  <c r="J77" i="20"/>
  <c r="J7" i="20"/>
  <c r="J18" i="20"/>
  <c r="J119" i="20"/>
  <c r="J64" i="20"/>
  <c r="J38" i="20"/>
  <c r="J84" i="20"/>
  <c r="J48" i="20"/>
  <c r="J103" i="20"/>
  <c r="J12" i="20"/>
  <c r="J122" i="20"/>
  <c r="J111" i="20"/>
  <c r="J101" i="20"/>
  <c r="J81" i="20"/>
  <c r="J39" i="20"/>
  <c r="J52" i="20"/>
  <c r="J96" i="20"/>
  <c r="J37" i="20"/>
  <c r="J31" i="20"/>
  <c r="J30" i="20"/>
  <c r="J21" i="20"/>
  <c r="J78" i="20"/>
  <c r="J10" i="20"/>
  <c r="J79" i="20"/>
  <c r="J107" i="20"/>
  <c r="J5" i="20"/>
  <c r="J83" i="20"/>
  <c r="J108" i="20"/>
  <c r="J68" i="20"/>
  <c r="J71" i="20"/>
  <c r="J44" i="20"/>
  <c r="J35" i="20"/>
  <c r="J45" i="20"/>
  <c r="J42" i="20"/>
  <c r="J105" i="20"/>
  <c r="J117" i="20"/>
  <c r="J58" i="20"/>
  <c r="J28" i="20"/>
  <c r="J33" i="20"/>
</calcChain>
</file>

<file path=xl/sharedStrings.xml><?xml version="1.0" encoding="utf-8"?>
<sst xmlns="http://schemas.openxmlformats.org/spreadsheetml/2006/main" count="1221" uniqueCount="268">
  <si>
    <t>Total</t>
  </si>
  <si>
    <t>Laval</t>
  </si>
  <si>
    <t>Marketing</t>
  </si>
  <si>
    <t>Michel</t>
  </si>
  <si>
    <t>TOTAL</t>
  </si>
  <si>
    <t>Montreal</t>
  </si>
  <si>
    <t>Robert</t>
  </si>
  <si>
    <t>Coconut</t>
  </si>
  <si>
    <t>Truffe</t>
  </si>
  <si>
    <t>Amandine</t>
  </si>
  <si>
    <t>Participants</t>
  </si>
  <si>
    <t>Corinne Paris</t>
  </si>
  <si>
    <t>Pierrette Paquin</t>
  </si>
  <si>
    <t>Martine Gendron</t>
  </si>
  <si>
    <t>Louise Loiselle</t>
  </si>
  <si>
    <t>Stéphane Robert</t>
  </si>
  <si>
    <t>Richard Boucher</t>
  </si>
  <si>
    <t>Denis Trudel</t>
  </si>
  <si>
    <t>Nicole Richard</t>
  </si>
  <si>
    <t>Nadeau</t>
  </si>
  <si>
    <t>Ginette</t>
  </si>
  <si>
    <t>Pierre</t>
  </si>
  <si>
    <t>Finance</t>
  </si>
  <si>
    <t>Roy</t>
  </si>
  <si>
    <t>Paradis</t>
  </si>
  <si>
    <t>Sylvain</t>
  </si>
  <si>
    <t>Manon</t>
  </si>
  <si>
    <t>Diane</t>
  </si>
  <si>
    <t>Boucherville</t>
  </si>
  <si>
    <t>Gagnon</t>
  </si>
  <si>
    <t>Yves</t>
  </si>
  <si>
    <t>Louise</t>
  </si>
  <si>
    <t>Catherine</t>
  </si>
  <si>
    <t>Leblanc</t>
  </si>
  <si>
    <t>Bruno</t>
  </si>
  <si>
    <t>Beaulieu</t>
  </si>
  <si>
    <t>Description</t>
  </si>
  <si>
    <t>No Empl.</t>
  </si>
  <si>
    <t>Lajoie</t>
  </si>
  <si>
    <t>Dumas</t>
  </si>
  <si>
    <t>Camillia</t>
  </si>
  <si>
    <t>Françoise</t>
  </si>
  <si>
    <t>Beaudoin</t>
  </si>
  <si>
    <t>Line</t>
  </si>
  <si>
    <t>Robichaud</t>
  </si>
  <si>
    <t>Charles</t>
  </si>
  <si>
    <t>Jobin</t>
  </si>
  <si>
    <t>Céline</t>
  </si>
  <si>
    <t>Brière</t>
  </si>
  <si>
    <t>Canuto</t>
  </si>
  <si>
    <t>Luigi</t>
  </si>
  <si>
    <t>Pauline</t>
  </si>
  <si>
    <t>Tony</t>
  </si>
  <si>
    <t>Laflamme</t>
  </si>
  <si>
    <t>Julien</t>
  </si>
  <si>
    <t>Lafrance</t>
  </si>
  <si>
    <t>Pierrette</t>
  </si>
  <si>
    <t>Gosselin</t>
  </si>
  <si>
    <t>Bibok</t>
  </si>
  <si>
    <t>Pierrot</t>
  </si>
  <si>
    <t>Bernard</t>
  </si>
  <si>
    <t>Maxwell</t>
  </si>
  <si>
    <t>John</t>
  </si>
  <si>
    <t>Laroche</t>
  </si>
  <si>
    <t>Poiuy</t>
  </si>
  <si>
    <t>Hélène</t>
  </si>
  <si>
    <t>Maryline</t>
  </si>
  <si>
    <t>Marmot</t>
  </si>
  <si>
    <t>Jean</t>
  </si>
  <si>
    <t>Dubois</t>
  </si>
  <si>
    <t>Stéphane</t>
  </si>
  <si>
    <t>Berger</t>
  </si>
  <si>
    <t>Alvin</t>
  </si>
  <si>
    <t>Héron</t>
  </si>
  <si>
    <t>Nicole</t>
  </si>
  <si>
    <t>Scott</t>
  </si>
  <si>
    <t>Fred</t>
  </si>
  <si>
    <t>Riendeau</t>
  </si>
  <si>
    <t>Lemieux</t>
  </si>
  <si>
    <t>Armand</t>
  </si>
  <si>
    <t>Claude</t>
  </si>
  <si>
    <t>Bibeau</t>
  </si>
  <si>
    <t>Francine</t>
  </si>
  <si>
    <t>Brian</t>
  </si>
  <si>
    <t>Duchemin</t>
  </si>
  <si>
    <t>Wong</t>
  </si>
  <si>
    <t>Sheng Shin</t>
  </si>
  <si>
    <t>Doyon</t>
  </si>
  <si>
    <t>France</t>
  </si>
  <si>
    <t>Frechette</t>
  </si>
  <si>
    <t>Tremblay</t>
  </si>
  <si>
    <t>David</t>
  </si>
  <si>
    <t>Lavaltrie</t>
  </si>
  <si>
    <t>Feldman</t>
  </si>
  <si>
    <t>Henault</t>
  </si>
  <si>
    <t>Georges</t>
  </si>
  <si>
    <t>Ferrera</t>
  </si>
  <si>
    <t>Leo</t>
  </si>
  <si>
    <t>Morin</t>
  </si>
  <si>
    <t>Aliette</t>
  </si>
  <si>
    <t>Armande</t>
  </si>
  <si>
    <t>Cosette</t>
  </si>
  <si>
    <t>Sylvie</t>
  </si>
  <si>
    <t>Bienvenu</t>
  </si>
  <si>
    <t>Luc</t>
  </si>
  <si>
    <t>Boucher</t>
  </si>
  <si>
    <t>Patrick</t>
  </si>
  <si>
    <t>Rene</t>
  </si>
  <si>
    <t>Campanella</t>
  </si>
  <si>
    <t>Josee</t>
  </si>
  <si>
    <t>Dozois-lavoix</t>
  </si>
  <si>
    <t>Thérèse</t>
  </si>
  <si>
    <t>Comtois</t>
  </si>
  <si>
    <t>Monique</t>
  </si>
  <si>
    <t>Carreau</t>
  </si>
  <si>
    <t>Linda</t>
  </si>
  <si>
    <t>Grenier</t>
  </si>
  <si>
    <t>Marc</t>
  </si>
  <si>
    <t>Jacques</t>
  </si>
  <si>
    <t>Nancy</t>
  </si>
  <si>
    <t>Mondoux</t>
  </si>
  <si>
    <t>Daniel</t>
  </si>
  <si>
    <t>Cole</t>
  </si>
  <si>
    <t>Henderson</t>
  </si>
  <si>
    <t>Victor</t>
  </si>
  <si>
    <t>Parizeau</t>
  </si>
  <si>
    <t>Sébastien</t>
  </si>
  <si>
    <t>Danis</t>
  </si>
  <si>
    <t>Henri</t>
  </si>
  <si>
    <t>Dominique</t>
  </si>
  <si>
    <t>Patry</t>
  </si>
  <si>
    <t>Quenelle</t>
  </si>
  <si>
    <t>Pascal</t>
  </si>
  <si>
    <t>Juliette</t>
  </si>
  <si>
    <t>Denise</t>
  </si>
  <si>
    <t>Brossard</t>
  </si>
  <si>
    <t>Mascouche</t>
  </si>
  <si>
    <t>St-Bruno</t>
  </si>
  <si>
    <t>Dorval</t>
  </si>
  <si>
    <t>Repentigny</t>
  </si>
  <si>
    <t>Antoine</t>
  </si>
  <si>
    <t>Caron</t>
  </si>
  <si>
    <t>Simone</t>
  </si>
  <si>
    <t>Ferrara</t>
  </si>
  <si>
    <t>Renée</t>
  </si>
  <si>
    <t>Chantal</t>
  </si>
  <si>
    <t>Dodd</t>
  </si>
  <si>
    <t>Houde</t>
  </si>
  <si>
    <t>Lucie</t>
  </si>
  <si>
    <t>Zech</t>
  </si>
  <si>
    <t>Christine</t>
  </si>
  <si>
    <t>Chang</t>
  </si>
  <si>
    <t>Michael</t>
  </si>
  <si>
    <t>Day</t>
  </si>
  <si>
    <t>Enrico</t>
  </si>
  <si>
    <t>Véronique</t>
  </si>
  <si>
    <t>Karif</t>
  </si>
  <si>
    <t>Sylvia</t>
  </si>
  <si>
    <t>Lange</t>
  </si>
  <si>
    <t>Lise</t>
  </si>
  <si>
    <t>Michaud</t>
  </si>
  <si>
    <t>Paul</t>
  </si>
  <si>
    <t>Poulin</t>
  </si>
  <si>
    <t>Benoit</t>
  </si>
  <si>
    <t>Normand</t>
  </si>
  <si>
    <t>Anderson</t>
  </si>
  <si>
    <t>Maurice</t>
  </si>
  <si>
    <t>Archambault</t>
  </si>
  <si>
    <t>Roberta</t>
  </si>
  <si>
    <t>Arsenault</t>
  </si>
  <si>
    <t>Joseph</t>
  </si>
  <si>
    <t>Chan</t>
  </si>
  <si>
    <t>Denis</t>
  </si>
  <si>
    <t>Hong</t>
  </si>
  <si>
    <t>Michelle</t>
  </si>
  <si>
    <t>Carole</t>
  </si>
  <si>
    <t>Walters</t>
  </si>
  <si>
    <t>Philip</t>
  </si>
  <si>
    <t>AMOUNT
SOLD</t>
  </si>
  <si>
    <t>PRICE</t>
  </si>
  <si>
    <t xml:space="preserve"> TOTAL </t>
  </si>
  <si>
    <t>Pencil</t>
  </si>
  <si>
    <t xml:space="preserve"> ? </t>
  </si>
  <si>
    <t>Rule</t>
  </si>
  <si>
    <t>Paper</t>
  </si>
  <si>
    <t>Backpack</t>
  </si>
  <si>
    <t>QST</t>
  </si>
  <si>
    <t>GST</t>
  </si>
  <si>
    <t>AMOUNT RECEIVABLE</t>
  </si>
  <si>
    <t>Amount</t>
  </si>
  <si>
    <t>Price</t>
  </si>
  <si>
    <t>Pant</t>
  </si>
  <si>
    <t>Sub-Total</t>
  </si>
  <si>
    <t>Sweater</t>
  </si>
  <si>
    <t>Coat</t>
  </si>
  <si>
    <t>Jacket</t>
  </si>
  <si>
    <t>Dress</t>
  </si>
  <si>
    <t>Chips</t>
  </si>
  <si>
    <t>Chocolates</t>
  </si>
  <si>
    <t>Liquor</t>
  </si>
  <si>
    <t>Newspaper</t>
  </si>
  <si>
    <t>Health bar</t>
  </si>
  <si>
    <t>Row Height: 20</t>
  </si>
  <si>
    <t>Column Width: 16,5</t>
  </si>
  <si>
    <t>Please apply the following changes:</t>
  </si>
  <si>
    <t>Monthly STM Pass</t>
  </si>
  <si>
    <t>TOTAL BEFORE TAXES</t>
  </si>
  <si>
    <t>Expenses</t>
  </si>
  <si>
    <t>January</t>
  </si>
  <si>
    <t>February</t>
  </si>
  <si>
    <t>March</t>
  </si>
  <si>
    <t>Totals</t>
  </si>
  <si>
    <t>Car Payment</t>
  </si>
  <si>
    <t>Electricity</t>
  </si>
  <si>
    <t>Food</t>
  </si>
  <si>
    <t>Rent</t>
  </si>
  <si>
    <t>Cellular</t>
  </si>
  <si>
    <t>Last name</t>
  </si>
  <si>
    <t>First name</t>
  </si>
  <si>
    <t>City</t>
  </si>
  <si>
    <t>Department</t>
  </si>
  <si>
    <t>Holiday (Month)</t>
  </si>
  <si>
    <t>Hiring date</t>
  </si>
  <si>
    <t>Number hours</t>
  </si>
  <si>
    <t>Hour rate</t>
  </si>
  <si>
    <t>Salary week</t>
  </si>
  <si>
    <t>August</t>
  </si>
  <si>
    <t>April</t>
  </si>
  <si>
    <t>December</t>
  </si>
  <si>
    <t>July</t>
  </si>
  <si>
    <t>June</t>
  </si>
  <si>
    <t>May</t>
  </si>
  <si>
    <t>November</t>
  </si>
  <si>
    <t>October</t>
  </si>
  <si>
    <t>September</t>
  </si>
  <si>
    <t>Maintenance</t>
  </si>
  <si>
    <t>Sale</t>
  </si>
  <si>
    <t>Andrea</t>
  </si>
  <si>
    <t>Mary</t>
  </si>
  <si>
    <t>PRODUCTS</t>
  </si>
  <si>
    <t>Black Rock</t>
  </si>
  <si>
    <t>Almond Black</t>
  </si>
  <si>
    <t>Black and Mint</t>
  </si>
  <si>
    <t>Stuffed Heart</t>
  </si>
  <si>
    <t>Hazelnut</t>
  </si>
  <si>
    <t>Chocolate
How good!</t>
  </si>
  <si>
    <t>Fruity Night</t>
  </si>
  <si>
    <t>Quarter 1</t>
  </si>
  <si>
    <t>Quarter 4</t>
  </si>
  <si>
    <t>Quarter 3</t>
  </si>
  <si>
    <t>Quarter 2</t>
  </si>
  <si>
    <t>Place Versailles</t>
  </si>
  <si>
    <t>Exam 1</t>
  </si>
  <si>
    <t>Average</t>
  </si>
  <si>
    <t>Lowest rating (MIN)</t>
  </si>
  <si>
    <t>Highest Rating (MAX)</t>
  </si>
  <si>
    <t>Today</t>
  </si>
  <si>
    <t>Now</t>
  </si>
  <si>
    <t>Excel Beginner Group</t>
  </si>
  <si>
    <t>TRAINING IN OFFICE</t>
  </si>
  <si>
    <t>PRODUCT</t>
  </si>
  <si>
    <t>#  Empl.</t>
  </si>
  <si>
    <t>Andrew Dupuis</t>
  </si>
  <si>
    <t>Exam 2</t>
  </si>
  <si>
    <t>Exam 3</t>
  </si>
  <si>
    <t>Exam 4</t>
  </si>
  <si>
    <t>Pascal Dubois</t>
  </si>
  <si>
    <t>Stephane Robert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</si>
</sst>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&quot;$&quot;\ #,##0.00;[Red]\-&quot;$&quot;\ #,##0.00"/>
    <numFmt numFmtId="166" formatCode="&quot;Actif&quot;;&quot;Actif&quot;;&quot;Inactif&quot;"/>
    <numFmt numFmtId="167" formatCode="_-* #,##0\ &quot;$&quot;_-;\-* #,##0\ &quot;$&quot;_-;_-* &quot;-&quot;??\ &quot;$&quot;_-;_-@_-"/>
    <numFmt numFmtId="168" formatCode="0.000%"/>
    <numFmt numFmtId="169" formatCode="_-[$$-1009]* #,##0.00_-;\-[$$-1009]* #,##0.00_-;_-[$$-1009]* &quot;-&quot;??_-;_-@_-"/>
  </numFmts>
  <fonts count="26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6"/>
      <name val="Arial Black"/>
      <family val="2"/>
    </font>
    <font>
      <sz val="18"/>
      <name val="Arial Black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Segoe UI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 style="medium">
        <color indexed="16"/>
      </left>
      <right style="medium">
        <color indexed="16"/>
      </right>
      <top/>
      <bottom/>
      <diagonal/>
    </border>
    <border>
      <left style="medium">
        <color indexed="16"/>
      </left>
      <right style="medium">
        <color indexed="16"/>
      </right>
      <top/>
      <bottom style="thick">
        <color indexed="16"/>
      </bottom>
      <diagonal/>
    </border>
    <border>
      <left/>
      <right style="medium">
        <color indexed="16"/>
      </right>
      <top style="medium">
        <color indexed="16"/>
      </top>
      <bottom/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/>
      <right style="medium">
        <color indexed="16"/>
      </right>
      <top/>
      <bottom/>
      <diagonal/>
    </border>
    <border>
      <left/>
      <right/>
      <top style="thick">
        <color indexed="16"/>
      </top>
      <bottom/>
      <diagonal/>
    </border>
    <border>
      <left style="medium">
        <color indexed="23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medium">
        <color indexed="23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medium">
        <color indexed="23"/>
      </bottom>
      <diagonal/>
    </border>
    <border>
      <left style="medium">
        <color indexed="16"/>
      </left>
      <right style="medium">
        <color indexed="16"/>
      </right>
      <top style="medium">
        <color indexed="16"/>
      </top>
      <bottom/>
      <diagonal/>
    </border>
    <border>
      <left style="medium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medium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medium">
        <color indexed="49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6">
    <xf numFmtId="0" fontId="0" fillId="0" borderId="0"/>
    <xf numFmtId="44" fontId="1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166" fontId="9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9" fillId="0" borderId="0"/>
    <xf numFmtId="0" fontId="17" fillId="0" borderId="0"/>
    <xf numFmtId="0" fontId="5" fillId="0" borderId="0"/>
    <xf numFmtId="0" fontId="18" fillId="0" borderId="0"/>
    <xf numFmtId="0" fontId="6" fillId="0" borderId="0"/>
    <xf numFmtId="0" fontId="1" fillId="0" borderId="0"/>
    <xf numFmtId="0" fontId="5" fillId="0" borderId="0"/>
    <xf numFmtId="0" fontId="2" fillId="0" borderId="0"/>
    <xf numFmtId="0" fontId="11" fillId="0" borderId="0"/>
    <xf numFmtId="0" fontId="19" fillId="0" borderId="30" applyNumberFormat="0" applyFill="0" applyAlignment="0" applyProtection="0"/>
    <xf numFmtId="0" fontId="2" fillId="0" borderId="0"/>
    <xf numFmtId="164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" fillId="0" borderId="0"/>
  </cellStyleXfs>
  <cellXfs count="105">
    <xf numFmtId="0" fontId="0" fillId="0" borderId="0" xfId="0"/>
    <xf numFmtId="0" fontId="5" fillId="0" borderId="0" xfId="0" applyFont="1"/>
    <xf numFmtId="0" fontId="3" fillId="0" borderId="0" xfId="19" applyFont="1"/>
    <xf numFmtId="44" fontId="3" fillId="0" borderId="0" xfId="11" applyFont="1"/>
    <xf numFmtId="44" fontId="3" fillId="0" borderId="0" xfId="3" applyFont="1"/>
    <xf numFmtId="0" fontId="8" fillId="0" borderId="2" xfId="19" applyFont="1" applyBorder="1" applyAlignment="1">
      <alignment horizontal="right"/>
    </xf>
    <xf numFmtId="0" fontId="8" fillId="0" borderId="3" xfId="19" applyFont="1" applyBorder="1" applyAlignment="1">
      <alignment horizontal="right"/>
    </xf>
    <xf numFmtId="0" fontId="3" fillId="0" borderId="4" xfId="19" applyFont="1" applyBorder="1"/>
    <xf numFmtId="0" fontId="8" fillId="2" borderId="8" xfId="19" applyFont="1" applyFill="1" applyBorder="1" applyAlignment="1">
      <alignment horizontal="right"/>
    </xf>
    <xf numFmtId="0" fontId="3" fillId="2" borderId="9" xfId="19" applyFont="1" applyFill="1" applyBorder="1"/>
    <xf numFmtId="44" fontId="3" fillId="2" borderId="8" xfId="11" applyFont="1" applyFill="1" applyBorder="1"/>
    <xf numFmtId="44" fontId="3" fillId="2" borderId="10" xfId="11" applyFont="1" applyFill="1" applyBorder="1"/>
    <xf numFmtId="0" fontId="8" fillId="2" borderId="11" xfId="19" applyFont="1" applyFill="1" applyBorder="1" applyAlignment="1">
      <alignment horizontal="right"/>
    </xf>
    <xf numFmtId="44" fontId="3" fillId="2" borderId="11" xfId="11" applyFont="1" applyFill="1" applyBorder="1"/>
    <xf numFmtId="165" fontId="3" fillId="2" borderId="11" xfId="11" applyNumberFormat="1" applyFont="1" applyFill="1" applyBorder="1"/>
    <xf numFmtId="0" fontId="13" fillId="0" borderId="0" xfId="14" applyFont="1" applyAlignment="1">
      <alignment vertical="center" wrapText="1"/>
    </xf>
    <xf numFmtId="0" fontId="14" fillId="0" borderId="0" xfId="14" applyFont="1"/>
    <xf numFmtId="0" fontId="5" fillId="0" borderId="0" xfId="14"/>
    <xf numFmtId="0" fontId="4" fillId="2" borderId="12" xfId="14" applyFont="1" applyFill="1" applyBorder="1" applyAlignment="1">
      <alignment horizontal="left" vertical="center"/>
    </xf>
    <xf numFmtId="0" fontId="4" fillId="2" borderId="13" xfId="14" applyFont="1" applyFill="1" applyBorder="1" applyAlignment="1">
      <alignment horizontal="left" vertical="center"/>
    </xf>
    <xf numFmtId="0" fontId="4" fillId="2" borderId="14" xfId="14" applyFont="1" applyFill="1" applyBorder="1" applyAlignment="1">
      <alignment horizontal="left" vertical="center"/>
    </xf>
    <xf numFmtId="0" fontId="5" fillId="0" borderId="15" xfId="14" applyBorder="1" applyAlignment="1">
      <alignment horizontal="left" indent="1"/>
    </xf>
    <xf numFmtId="0" fontId="5" fillId="0" borderId="1" xfId="14" applyBorder="1"/>
    <xf numFmtId="0" fontId="5" fillId="2" borderId="1" xfId="14" applyFill="1" applyBorder="1"/>
    <xf numFmtId="0" fontId="5" fillId="2" borderId="16" xfId="14" applyFill="1" applyBorder="1"/>
    <xf numFmtId="0" fontId="4" fillId="2" borderId="17" xfId="14" applyFont="1" applyFill="1" applyBorder="1" applyAlignment="1">
      <alignment horizontal="left" indent="1"/>
    </xf>
    <xf numFmtId="0" fontId="5" fillId="2" borderId="18" xfId="14" applyFill="1" applyBorder="1"/>
    <xf numFmtId="0" fontId="5" fillId="2" borderId="19" xfId="14" applyFill="1" applyBorder="1"/>
    <xf numFmtId="0" fontId="2" fillId="0" borderId="20" xfId="19" applyBorder="1" applyAlignment="1">
      <alignment horizontal="right"/>
    </xf>
    <xf numFmtId="0" fontId="15" fillId="0" borderId="0" xfId="20" applyFont="1"/>
    <xf numFmtId="0" fontId="5" fillId="0" borderId="0" xfId="20" applyFont="1"/>
    <xf numFmtId="0" fontId="4" fillId="2" borderId="21" xfId="20" applyFont="1" applyFill="1" applyBorder="1"/>
    <xf numFmtId="0" fontId="4" fillId="2" borderId="22" xfId="20" applyFont="1" applyFill="1" applyBorder="1" applyAlignment="1">
      <alignment horizontal="right"/>
    </xf>
    <xf numFmtId="0" fontId="4" fillId="2" borderId="23" xfId="20" applyFont="1" applyFill="1" applyBorder="1" applyAlignment="1">
      <alignment horizontal="right"/>
    </xf>
    <xf numFmtId="0" fontId="4" fillId="0" borderId="0" xfId="20" applyFont="1"/>
    <xf numFmtId="0" fontId="5" fillId="0" borderId="24" xfId="20" applyFont="1" applyBorder="1"/>
    <xf numFmtId="0" fontId="5" fillId="0" borderId="25" xfId="20" applyFont="1" applyBorder="1"/>
    <xf numFmtId="0" fontId="6" fillId="0" borderId="0" xfId="0" applyFont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5" fillId="0" borderId="0" xfId="13" applyFont="1" applyAlignment="1">
      <alignment horizontal="center"/>
    </xf>
    <xf numFmtId="0" fontId="5" fillId="0" borderId="0" xfId="13" applyFont="1"/>
    <xf numFmtId="14" fontId="5" fillId="0" borderId="0" xfId="13" applyNumberFormat="1" applyFont="1"/>
    <xf numFmtId="0" fontId="6" fillId="0" borderId="0" xfId="18" applyFont="1"/>
    <xf numFmtId="44" fontId="6" fillId="0" borderId="0" xfId="8" applyFont="1" applyFill="1" applyBorder="1" applyAlignment="1"/>
    <xf numFmtId="0" fontId="6" fillId="0" borderId="0" xfId="13" applyFont="1" applyAlignment="1">
      <alignment horizontal="left"/>
    </xf>
    <xf numFmtId="1" fontId="5" fillId="0" borderId="0" xfId="13" applyNumberFormat="1" applyFont="1"/>
    <xf numFmtId="14" fontId="5" fillId="0" borderId="0" xfId="0" applyNumberFormat="1" applyFont="1"/>
    <xf numFmtId="44" fontId="5" fillId="0" borderId="0" xfId="8" applyFill="1" applyBorder="1"/>
    <xf numFmtId="44" fontId="5" fillId="0" borderId="0" xfId="13" applyNumberFormat="1" applyFont="1"/>
    <xf numFmtId="44" fontId="0" fillId="0" borderId="0" xfId="0" applyNumberFormat="1"/>
    <xf numFmtId="0" fontId="1" fillId="0" borderId="0" xfId="0" applyFont="1"/>
    <xf numFmtId="0" fontId="1" fillId="0" borderId="0" xfId="13" applyFont="1"/>
    <xf numFmtId="0" fontId="1" fillId="0" borderId="0" xfId="22" applyFont="1" applyAlignment="1">
      <alignment horizontal="right"/>
    </xf>
    <xf numFmtId="0" fontId="1" fillId="0" borderId="0" xfId="22" applyFont="1" applyAlignment="1">
      <alignment horizontal="left"/>
    </xf>
    <xf numFmtId="0" fontId="1" fillId="0" borderId="0" xfId="22" applyFont="1" applyAlignment="1">
      <alignment horizontal="center"/>
    </xf>
    <xf numFmtId="0" fontId="1" fillId="0" borderId="0" xfId="22" applyFont="1"/>
    <xf numFmtId="0" fontId="4" fillId="0" borderId="0" xfId="22" applyFont="1"/>
    <xf numFmtId="164" fontId="1" fillId="0" borderId="0" xfId="23" applyFont="1"/>
    <xf numFmtId="9" fontId="3" fillId="0" borderId="5" xfId="19" applyNumberFormat="1" applyFont="1" applyBorder="1"/>
    <xf numFmtId="168" fontId="3" fillId="0" borderId="5" xfId="19" applyNumberFormat="1" applyFont="1" applyBorder="1"/>
    <xf numFmtId="1" fontId="1" fillId="0" borderId="0" xfId="13" applyNumberFormat="1" applyFont="1"/>
    <xf numFmtId="0" fontId="2" fillId="0" borderId="6" xfId="19" applyBorder="1" applyAlignment="1">
      <alignment horizontal="right"/>
    </xf>
    <xf numFmtId="0" fontId="2" fillId="0" borderId="7" xfId="19" applyBorder="1" applyAlignment="1">
      <alignment horizontal="right"/>
    </xf>
    <xf numFmtId="0" fontId="24" fillId="0" borderId="0" xfId="0" applyFont="1" applyAlignment="1">
      <alignment vertical="center"/>
    </xf>
    <xf numFmtId="0" fontId="18" fillId="0" borderId="0" xfId="15"/>
    <xf numFmtId="0" fontId="21" fillId="0" borderId="0" xfId="15" applyFont="1"/>
    <xf numFmtId="0" fontId="22" fillId="0" borderId="0" xfId="15" applyFont="1" applyAlignment="1">
      <alignment wrapText="1"/>
    </xf>
    <xf numFmtId="0" fontId="22" fillId="0" borderId="0" xfId="15" applyFont="1"/>
    <xf numFmtId="0" fontId="23" fillId="0" borderId="0" xfId="15" applyFont="1" applyAlignment="1">
      <alignment horizontal="left" indent="1"/>
    </xf>
    <xf numFmtId="0" fontId="6" fillId="0" borderId="0" xfId="15" applyFont="1" applyAlignment="1">
      <alignment horizontal="right"/>
    </xf>
    <xf numFmtId="8" fontId="6" fillId="0" borderId="0" xfId="15" applyNumberFormat="1" applyFont="1" applyAlignment="1">
      <alignment horizontal="right"/>
    </xf>
    <xf numFmtId="0" fontId="23" fillId="0" borderId="0" xfId="15" applyFont="1"/>
    <xf numFmtId="0" fontId="23" fillId="0" borderId="0" xfId="15" applyFont="1" applyAlignment="1">
      <alignment horizontal="right"/>
    </xf>
    <xf numFmtId="0" fontId="19" fillId="0" borderId="0" xfId="15" applyFont="1" applyAlignment="1">
      <alignment horizontal="left" indent="1"/>
    </xf>
    <xf numFmtId="0" fontId="19" fillId="0" borderId="0" xfId="15" applyFont="1"/>
    <xf numFmtId="9" fontId="19" fillId="0" borderId="0" xfId="24" applyFont="1" applyFill="1" applyBorder="1"/>
    <xf numFmtId="168" fontId="19" fillId="0" borderId="0" xfId="24" applyNumberFormat="1" applyFont="1" applyFill="1" applyBorder="1"/>
    <xf numFmtId="14" fontId="18" fillId="0" borderId="0" xfId="15" applyNumberFormat="1"/>
    <xf numFmtId="0" fontId="0" fillId="0" borderId="0" xfId="0" applyAlignment="1">
      <alignment horizontal="left" indent="1"/>
    </xf>
    <xf numFmtId="0" fontId="4" fillId="0" borderId="0" xfId="25" applyFont="1" applyAlignment="1" applyProtection="1">
      <alignment horizontal="center"/>
      <protection locked="0"/>
    </xf>
    <xf numFmtId="169" fontId="4" fillId="0" borderId="0" xfId="3" applyNumberFormat="1" applyFont="1" applyFill="1" applyBorder="1" applyAlignment="1" applyProtection="1">
      <alignment horizontal="center"/>
      <protection locked="0"/>
    </xf>
    <xf numFmtId="0" fontId="1" fillId="0" borderId="0" xfId="25" applyProtection="1">
      <protection locked="0"/>
    </xf>
    <xf numFmtId="169" fontId="1" fillId="0" borderId="0" xfId="3" applyNumberFormat="1" applyFont="1" applyFill="1" applyBorder="1" applyAlignment="1" applyProtection="1">
      <protection locked="0"/>
    </xf>
    <xf numFmtId="169" fontId="0" fillId="0" borderId="0" xfId="3" applyNumberFormat="1" applyFont="1" applyFill="1" applyBorder="1"/>
    <xf numFmtId="0" fontId="1" fillId="0" borderId="15" xfId="14" applyFont="1" applyBorder="1" applyAlignment="1">
      <alignment horizontal="left" indent="1"/>
    </xf>
    <xf numFmtId="0" fontId="19" fillId="0" borderId="30" xfId="21" applyFill="1" applyAlignment="1">
      <alignment horizontal="left" wrapText="1"/>
    </xf>
    <xf numFmtId="14" fontId="19" fillId="0" borderId="30" xfId="21" applyNumberFormat="1" applyFill="1" applyAlignment="1">
      <alignment horizontal="left" wrapText="1"/>
    </xf>
    <xf numFmtId="167" fontId="19" fillId="0" borderId="30" xfId="21" applyNumberFormat="1" applyFill="1" applyAlignment="1">
      <alignment horizontal="left" wrapText="1"/>
    </xf>
    <xf numFmtId="0" fontId="0" fillId="0" borderId="0" xfId="0" applyAlignment="1">
      <alignment wrapText="1"/>
    </xf>
    <xf numFmtId="0" fontId="1" fillId="0" borderId="0" xfId="14" applyFont="1"/>
    <xf numFmtId="0" fontId="4" fillId="0" borderId="0" xfId="25" applyFont="1" applyProtection="1">
      <protection locked="0"/>
    </xf>
    <xf numFmtId="169" fontId="4" fillId="0" borderId="0" xfId="3" applyNumberFormat="1" applyFont="1" applyFill="1" applyBorder="1"/>
    <xf numFmtId="0" fontId="4" fillId="0" borderId="0" xfId="0" applyFont="1"/>
    <xf numFmtId="0" fontId="1" fillId="0" borderId="24" xfId="20" applyFont="1" applyBorder="1"/>
    <xf numFmtId="0" fontId="5" fillId="3" borderId="0" xfId="20" applyFont="1" applyFill="1"/>
    <xf numFmtId="0" fontId="5" fillId="3" borderId="0" xfId="20" applyFont="1" applyFill="1" applyAlignment="1">
      <alignment horizontal="center"/>
    </xf>
    <xf numFmtId="0" fontId="5" fillId="0" borderId="0" xfId="20" applyFont="1" applyAlignment="1">
      <alignment horizontal="center"/>
    </xf>
    <xf numFmtId="44" fontId="0" fillId="0" borderId="0" xfId="3" applyFont="1"/>
    <xf numFmtId="0" fontId="0" fillId="0" borderId="0" xfId="3" applyNumberFormat="1" applyFont="1"/>
    <xf numFmtId="0" fontId="0" fillId="0" borderId="0" xfId="0" applyAlignment="1">
      <alignment horizontal="center"/>
    </xf>
    <xf numFmtId="0" fontId="1" fillId="0" borderId="0" xfId="20" applyFont="1"/>
    <xf numFmtId="0" fontId="4" fillId="0" borderId="0" xfId="20" applyFont="1" applyAlignment="1">
      <alignment horizontal="center"/>
    </xf>
  </cellXfs>
  <cellStyles count="26">
    <cellStyle name="Currency" xfId="3" builtinId="4"/>
    <cellStyle name="Currency 2" xfId="1" xr:uid="{00000000-0005-0000-0000-000000000000}"/>
    <cellStyle name="Lien hypertexte 2" xfId="2" xr:uid="{00000000-0005-0000-0000-000001000000}"/>
    <cellStyle name="Monétaire 2" xfId="4" xr:uid="{00000000-0005-0000-0000-000003000000}"/>
    <cellStyle name="Monétaire 3" xfId="5" xr:uid="{00000000-0005-0000-0000-000004000000}"/>
    <cellStyle name="Monétaire 4" xfId="6" xr:uid="{00000000-0005-0000-0000-000005000000}"/>
    <cellStyle name="Monétaire 5" xfId="7" xr:uid="{00000000-0005-0000-0000-000006000000}"/>
    <cellStyle name="Monétaire 5 2" xfId="8" xr:uid="{00000000-0005-0000-0000-000007000000}"/>
    <cellStyle name="Monétaire 6" xfId="9" xr:uid="{00000000-0005-0000-0000-000008000000}"/>
    <cellStyle name="Monétaire 7" xfId="10" xr:uid="{00000000-0005-0000-0000-000009000000}"/>
    <cellStyle name="Monétaire_Classeur3" xfId="23" xr:uid="{00000000-0005-0000-0000-00000A000000}"/>
    <cellStyle name="Monétaire_Feuil1" xfId="11" xr:uid="{00000000-0005-0000-0000-00000B000000}"/>
    <cellStyle name="Normal" xfId="0" builtinId="0"/>
    <cellStyle name="Normal 2" xfId="12" xr:uid="{00000000-0005-0000-0000-00000D000000}"/>
    <cellStyle name="Normal 2 2" xfId="13" xr:uid="{00000000-0005-0000-0000-00000E000000}"/>
    <cellStyle name="Normal 2 3" xfId="25" xr:uid="{8A831626-CCE6-41ED-8D28-FD3683E4A293}"/>
    <cellStyle name="Normal 3" xfId="14" xr:uid="{00000000-0005-0000-0000-00000F000000}"/>
    <cellStyle name="Normal 3 2" xfId="15" xr:uid="{00000000-0005-0000-0000-000010000000}"/>
    <cellStyle name="Normal 3_Exercices supplémentaires" xfId="16" xr:uid="{00000000-0005-0000-0000-000011000000}"/>
    <cellStyle name="Normal 4" xfId="17" xr:uid="{00000000-0005-0000-0000-000012000000}"/>
    <cellStyle name="Normal_Classeur3" xfId="22" xr:uid="{00000000-0005-0000-0000-000013000000}"/>
    <cellStyle name="Normal_Employé(e)s 2 2" xfId="18" xr:uid="{00000000-0005-0000-0000-000014000000}"/>
    <cellStyle name="Normal_Feuil1" xfId="19" xr:uid="{00000000-0005-0000-0000-000015000000}"/>
    <cellStyle name="Normal_Statistique_Scolaire" xfId="20" xr:uid="{00000000-0005-0000-0000-000016000000}"/>
    <cellStyle name="Percent" xfId="24" builtinId="5"/>
    <cellStyle name="Total" xfId="21" builtin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D2" sqref="D2"/>
    </sheetView>
  </sheetViews>
  <sheetFormatPr defaultColWidth="17" defaultRowHeight="17.25" customHeight="1" x14ac:dyDescent="0.25"/>
  <cols>
    <col min="1" max="1" width="17" style="57"/>
    <col min="2" max="2" width="17" style="58"/>
    <col min="3" max="3" width="9.88671875" style="60" customWidth="1"/>
    <col min="4" max="4" width="17" style="58"/>
  </cols>
  <sheetData>
    <row r="1" spans="1:6" s="53" customFormat="1" ht="17.25" customHeight="1" x14ac:dyDescent="0.25">
      <c r="A1" s="58" t="s">
        <v>189</v>
      </c>
      <c r="B1" s="58" t="s">
        <v>36</v>
      </c>
      <c r="C1" s="58" t="s">
        <v>190</v>
      </c>
      <c r="D1" s="58" t="s">
        <v>0</v>
      </c>
    </row>
    <row r="2" spans="1:6" ht="17.25" customHeight="1" x14ac:dyDescent="0.25">
      <c r="A2" s="55">
        <v>20</v>
      </c>
      <c r="B2" s="56" t="s">
        <v>191</v>
      </c>
      <c r="C2" s="101">
        <v>200</v>
      </c>
      <c r="D2" s="81"/>
    </row>
    <row r="3" spans="1:6" ht="17.25" customHeight="1" x14ac:dyDescent="0.25">
      <c r="A3" s="55">
        <v>25</v>
      </c>
      <c r="B3" s="56" t="s">
        <v>193</v>
      </c>
      <c r="C3" s="101">
        <v>275</v>
      </c>
      <c r="D3"/>
    </row>
    <row r="4" spans="1:6" ht="17.25" customHeight="1" x14ac:dyDescent="0.25">
      <c r="A4" s="55">
        <v>15</v>
      </c>
      <c r="B4" s="56" t="s">
        <v>194</v>
      </c>
      <c r="C4" s="101">
        <v>95</v>
      </c>
      <c r="D4"/>
    </row>
    <row r="5" spans="1:6" ht="17.25" customHeight="1" x14ac:dyDescent="0.25">
      <c r="A5" s="55">
        <v>5</v>
      </c>
      <c r="B5" s="56" t="s">
        <v>195</v>
      </c>
      <c r="C5" s="100">
        <v>2350</v>
      </c>
      <c r="D5"/>
      <c r="F5" s="53"/>
    </row>
    <row r="6" spans="1:6" ht="17.25" customHeight="1" x14ac:dyDescent="0.25">
      <c r="A6" s="55">
        <v>24</v>
      </c>
      <c r="B6" s="56" t="s">
        <v>196</v>
      </c>
      <c r="C6" s="101">
        <v>150</v>
      </c>
      <c r="D6"/>
      <c r="F6" s="81"/>
    </row>
    <row r="7" spans="1:6" ht="17.25" customHeight="1" x14ac:dyDescent="0.25">
      <c r="C7"/>
      <c r="D7"/>
      <c r="F7" s="53"/>
    </row>
    <row r="8" spans="1:6" ht="17.25" customHeight="1" x14ac:dyDescent="0.25">
      <c r="A8" s="56" t="s">
        <v>192</v>
      </c>
      <c r="C8"/>
      <c r="D8"/>
    </row>
    <row r="9" spans="1:6" ht="17.25" customHeight="1" x14ac:dyDescent="0.25">
      <c r="A9" s="56" t="s">
        <v>187</v>
      </c>
      <c r="C9">
        <v>0.05</v>
      </c>
      <c r="D9"/>
    </row>
    <row r="10" spans="1:6" ht="17.25" customHeight="1" x14ac:dyDescent="0.25">
      <c r="A10" s="56" t="s">
        <v>186</v>
      </c>
      <c r="C10">
        <v>9.9750000000000005E-2</v>
      </c>
      <c r="D10"/>
    </row>
    <row r="11" spans="1:6" ht="17.25" customHeight="1" x14ac:dyDescent="0.25">
      <c r="A11" s="59" t="s">
        <v>0</v>
      </c>
      <c r="C11"/>
      <c r="D11"/>
    </row>
    <row r="15" spans="1:6" ht="17.25" customHeight="1" x14ac:dyDescent="0.25">
      <c r="A15" s="66" t="s">
        <v>204</v>
      </c>
    </row>
    <row r="16" spans="1:6" ht="17.25" customHeight="1" x14ac:dyDescent="0.25">
      <c r="A16" s="57" t="s">
        <v>203</v>
      </c>
    </row>
    <row r="17" spans="1:1" ht="17.25" customHeight="1" x14ac:dyDescent="0.25">
      <c r="A17" s="56" t="s">
        <v>202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B8260-ADF0-4366-BF2A-34A9E268279D}">
  <dimension ref="A1:E8"/>
  <sheetViews>
    <sheetView workbookViewId="0">
      <selection activeCell="E2" sqref="E2"/>
    </sheetView>
  </sheetViews>
  <sheetFormatPr defaultColWidth="16" defaultRowHeight="18.75" customHeight="1" x14ac:dyDescent="0.25"/>
  <cols>
    <col min="1" max="1" width="16.6640625" customWidth="1"/>
    <col min="2" max="5" width="11.5546875" style="86" customWidth="1"/>
  </cols>
  <sheetData>
    <row r="1" spans="1:5" ht="18.75" customHeight="1" x14ac:dyDescent="0.25">
      <c r="A1" s="82" t="s">
        <v>207</v>
      </c>
      <c r="B1" s="83" t="s">
        <v>208</v>
      </c>
      <c r="C1" s="83" t="s">
        <v>209</v>
      </c>
      <c r="D1" s="83" t="s">
        <v>210</v>
      </c>
      <c r="E1" s="83" t="s">
        <v>211</v>
      </c>
    </row>
    <row r="2" spans="1:5" ht="18.75" customHeight="1" x14ac:dyDescent="0.25">
      <c r="A2" s="84" t="s">
        <v>212</v>
      </c>
      <c r="B2" s="85">
        <v>350</v>
      </c>
      <c r="C2" s="85">
        <v>350</v>
      </c>
      <c r="D2" s="85">
        <v>350</v>
      </c>
      <c r="E2" s="85"/>
    </row>
    <row r="3" spans="1:5" ht="18.75" customHeight="1" x14ac:dyDescent="0.25">
      <c r="A3" s="84" t="s">
        <v>213</v>
      </c>
      <c r="B3" s="85">
        <v>195</v>
      </c>
      <c r="C3" s="85">
        <v>210</v>
      </c>
      <c r="D3" s="85">
        <v>185</v>
      </c>
      <c r="E3" s="85"/>
    </row>
    <row r="4" spans="1:5" ht="18.75" customHeight="1" x14ac:dyDescent="0.25">
      <c r="A4" s="84" t="s">
        <v>214</v>
      </c>
      <c r="B4" s="85">
        <v>450</v>
      </c>
      <c r="C4" s="85">
        <v>375</v>
      </c>
      <c r="D4" s="85">
        <v>385</v>
      </c>
      <c r="E4" s="85"/>
    </row>
    <row r="5" spans="1:5" ht="18.75" customHeight="1" x14ac:dyDescent="0.25">
      <c r="A5" s="84" t="s">
        <v>215</v>
      </c>
      <c r="B5" s="85">
        <v>850</v>
      </c>
      <c r="C5" s="85">
        <v>850</v>
      </c>
      <c r="D5" s="85">
        <v>850</v>
      </c>
      <c r="E5" s="85"/>
    </row>
    <row r="6" spans="1:5" ht="18.75" customHeight="1" x14ac:dyDescent="0.25">
      <c r="A6" s="84" t="s">
        <v>216</v>
      </c>
      <c r="B6" s="85">
        <v>65</v>
      </c>
      <c r="C6" s="85">
        <v>65</v>
      </c>
      <c r="D6" s="85">
        <v>65</v>
      </c>
      <c r="E6" s="85"/>
    </row>
    <row r="8" spans="1:5" s="95" customFormat="1" ht="18.75" customHeight="1" x14ac:dyDescent="0.25">
      <c r="A8" s="93"/>
      <c r="B8" s="94"/>
      <c r="C8" s="94"/>
      <c r="D8" s="94"/>
      <c r="E8" s="9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95E08-DC67-4130-BA0F-EF600312BED5}">
  <dimension ref="A1:D15"/>
  <sheetViews>
    <sheetView workbookViewId="0">
      <selection activeCell="A9" sqref="A9"/>
    </sheetView>
  </sheetViews>
  <sheetFormatPr defaultColWidth="30.5546875" defaultRowHeight="22.5" customHeight="1" x14ac:dyDescent="0.25"/>
  <cols>
    <col min="1" max="1" width="30.5546875" style="67"/>
    <col min="2" max="4" width="18.33203125" style="67" customWidth="1"/>
    <col min="5" max="16384" width="30.5546875" style="67"/>
  </cols>
  <sheetData>
    <row r="1" spans="1:4" ht="27.6" x14ac:dyDescent="0.25">
      <c r="A1" s="68" t="s">
        <v>260</v>
      </c>
      <c r="B1" s="69" t="s">
        <v>178</v>
      </c>
      <c r="C1" s="69" t="s">
        <v>179</v>
      </c>
      <c r="D1" s="70" t="s">
        <v>180</v>
      </c>
    </row>
    <row r="2" spans="1:4" ht="24.75" customHeight="1" x14ac:dyDescent="0.25">
      <c r="A2" s="71" t="s">
        <v>181</v>
      </c>
      <c r="B2" s="72">
        <v>25</v>
      </c>
      <c r="C2" s="73">
        <v>0.2</v>
      </c>
      <c r="D2" s="72" t="s">
        <v>182</v>
      </c>
    </row>
    <row r="3" spans="1:4" ht="24.75" customHeight="1" x14ac:dyDescent="0.25">
      <c r="A3" s="71" t="s">
        <v>183</v>
      </c>
      <c r="B3" s="72">
        <v>100</v>
      </c>
      <c r="C3" s="73">
        <v>1.5</v>
      </c>
      <c r="D3" s="72" t="s">
        <v>182</v>
      </c>
    </row>
    <row r="4" spans="1:4" ht="24.75" customHeight="1" x14ac:dyDescent="0.25">
      <c r="A4" s="71" t="s">
        <v>184</v>
      </c>
      <c r="B4" s="72">
        <v>15</v>
      </c>
      <c r="C4" s="73">
        <v>15.75</v>
      </c>
      <c r="D4" s="72" t="s">
        <v>182</v>
      </c>
    </row>
    <row r="5" spans="1:4" ht="24.75" customHeight="1" x14ac:dyDescent="0.25">
      <c r="A5" s="71" t="s">
        <v>185</v>
      </c>
      <c r="B5" s="72">
        <v>45</v>
      </c>
      <c r="C5" s="73">
        <v>2.75</v>
      </c>
      <c r="D5" s="72" t="s">
        <v>182</v>
      </c>
    </row>
    <row r="6" spans="1:4" ht="24.75" customHeight="1" x14ac:dyDescent="0.25">
      <c r="A6" s="70"/>
      <c r="B6" s="70"/>
      <c r="C6" s="70"/>
      <c r="D6" s="70"/>
    </row>
    <row r="7" spans="1:4" ht="24.75" customHeight="1" x14ac:dyDescent="0.25">
      <c r="A7" s="74" t="s">
        <v>206</v>
      </c>
      <c r="B7" s="75"/>
      <c r="C7" s="75"/>
      <c r="D7" s="75" t="s">
        <v>182</v>
      </c>
    </row>
    <row r="8" spans="1:4" ht="24.75" customHeight="1" x14ac:dyDescent="0.25">
      <c r="A8" s="76" t="s">
        <v>187</v>
      </c>
      <c r="B8" s="77"/>
      <c r="C8" s="78">
        <v>0.05</v>
      </c>
      <c r="D8" s="75" t="s">
        <v>182</v>
      </c>
    </row>
    <row r="9" spans="1:4" ht="24.75" customHeight="1" x14ac:dyDescent="0.25">
      <c r="A9" s="76" t="s">
        <v>186</v>
      </c>
      <c r="B9" s="77"/>
      <c r="C9" s="79">
        <v>9.9750000000000005E-2</v>
      </c>
      <c r="D9" s="75" t="s">
        <v>182</v>
      </c>
    </row>
    <row r="10" spans="1:4" ht="34.5" customHeight="1" x14ac:dyDescent="0.25">
      <c r="A10" s="77" t="s">
        <v>188</v>
      </c>
      <c r="B10" s="77"/>
      <c r="C10" s="77"/>
      <c r="D10" s="75" t="s">
        <v>182</v>
      </c>
    </row>
    <row r="15" spans="1:4" ht="22.5" customHeight="1" x14ac:dyDescent="0.25">
      <c r="C15" s="8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DA46A-B22D-469B-8259-E4EEBF63F941}">
  <dimension ref="A1:E19"/>
  <sheetViews>
    <sheetView workbookViewId="0">
      <selection activeCell="B7" sqref="B7"/>
    </sheetView>
  </sheetViews>
  <sheetFormatPr defaultColWidth="11.44140625" defaultRowHeight="13.2" x14ac:dyDescent="0.25"/>
  <cols>
    <col min="1" max="1" width="43.5546875" style="30" bestFit="1" customWidth="1"/>
    <col min="2" max="5" width="13.109375" style="30" customWidth="1"/>
    <col min="6" max="6" width="39.6640625" style="30" customWidth="1"/>
    <col min="7" max="16384" width="11.44140625" style="30"/>
  </cols>
  <sheetData>
    <row r="1" spans="1:5" ht="27" customHeight="1" x14ac:dyDescent="0.3">
      <c r="A1" s="29" t="s">
        <v>259</v>
      </c>
    </row>
    <row r="2" spans="1:5" s="29" customFormat="1" ht="31.5" customHeight="1" x14ac:dyDescent="0.3">
      <c r="A2" s="29" t="s">
        <v>258</v>
      </c>
    </row>
    <row r="3" spans="1:5" s="34" customFormat="1" ht="20.25" customHeight="1" x14ac:dyDescent="0.25">
      <c r="A3" s="34" t="s">
        <v>10</v>
      </c>
      <c r="B3" s="104" t="s">
        <v>252</v>
      </c>
      <c r="C3" s="104" t="s">
        <v>263</v>
      </c>
      <c r="D3" s="104" t="s">
        <v>264</v>
      </c>
      <c r="E3" s="104" t="s">
        <v>265</v>
      </c>
    </row>
    <row r="4" spans="1:5" ht="20.25" customHeight="1" x14ac:dyDescent="0.25">
      <c r="A4" s="30" t="s">
        <v>11</v>
      </c>
      <c r="B4" s="102">
        <v>74</v>
      </c>
      <c r="C4" s="102">
        <v>65</v>
      </c>
      <c r="D4" s="102">
        <v>73</v>
      </c>
      <c r="E4" s="102">
        <v>81</v>
      </c>
    </row>
    <row r="5" spans="1:5" ht="20.25" customHeight="1" x14ac:dyDescent="0.25">
      <c r="A5" s="30" t="s">
        <v>12</v>
      </c>
      <c r="B5" s="102">
        <v>70</v>
      </c>
      <c r="C5" s="102">
        <v>74</v>
      </c>
      <c r="D5" s="102">
        <v>63</v>
      </c>
      <c r="E5" s="102">
        <v>67</v>
      </c>
    </row>
    <row r="6" spans="1:5" ht="20.25" customHeight="1" x14ac:dyDescent="0.25">
      <c r="A6" s="103" t="s">
        <v>262</v>
      </c>
      <c r="B6" s="102">
        <v>69</v>
      </c>
      <c r="C6" s="102">
        <v>63</v>
      </c>
      <c r="D6" s="102">
        <v>70</v>
      </c>
      <c r="E6" s="102">
        <v>74</v>
      </c>
    </row>
    <row r="7" spans="1:5" ht="20.25" customHeight="1" x14ac:dyDescent="0.25">
      <c r="A7" s="30" t="s">
        <v>13</v>
      </c>
      <c r="B7" s="102">
        <v>66</v>
      </c>
      <c r="C7" s="102">
        <v>56</v>
      </c>
      <c r="D7" s="102">
        <v>64</v>
      </c>
      <c r="E7" s="102">
        <v>59</v>
      </c>
    </row>
    <row r="8" spans="1:5" ht="20.25" customHeight="1" x14ac:dyDescent="0.25">
      <c r="A8" s="103" t="s">
        <v>266</v>
      </c>
      <c r="B8" s="102">
        <v>52</v>
      </c>
      <c r="C8" s="102">
        <v>60</v>
      </c>
      <c r="D8" s="102">
        <v>58</v>
      </c>
      <c r="E8" s="102">
        <v>55</v>
      </c>
    </row>
    <row r="9" spans="1:5" ht="20.25" customHeight="1" x14ac:dyDescent="0.25">
      <c r="A9" s="30" t="s">
        <v>14</v>
      </c>
      <c r="B9" s="102">
        <v>89</v>
      </c>
      <c r="C9" s="102">
        <v>83</v>
      </c>
      <c r="D9" s="102">
        <v>81</v>
      </c>
      <c r="E9" s="102">
        <v>74</v>
      </c>
    </row>
    <row r="10" spans="1:5" ht="20.25" customHeight="1" x14ac:dyDescent="0.25">
      <c r="A10" s="30" t="s">
        <v>15</v>
      </c>
      <c r="B10" s="102">
        <v>71</v>
      </c>
      <c r="C10" s="102">
        <v>69</v>
      </c>
      <c r="D10" s="102">
        <v>74</v>
      </c>
      <c r="E10" s="102">
        <v>81</v>
      </c>
    </row>
    <row r="11" spans="1:5" ht="20.25" customHeight="1" x14ac:dyDescent="0.25">
      <c r="A11" s="30" t="s">
        <v>16</v>
      </c>
      <c r="B11" s="102">
        <v>82</v>
      </c>
      <c r="C11" s="102">
        <v>75</v>
      </c>
      <c r="D11" s="102">
        <v>78</v>
      </c>
      <c r="E11" s="102">
        <v>86</v>
      </c>
    </row>
    <row r="12" spans="1:5" ht="20.25" customHeight="1" x14ac:dyDescent="0.25">
      <c r="A12" s="30" t="s">
        <v>17</v>
      </c>
      <c r="B12" s="102">
        <v>63</v>
      </c>
      <c r="C12" s="102">
        <v>69</v>
      </c>
      <c r="D12" s="102">
        <v>81</v>
      </c>
      <c r="E12" s="102">
        <v>70</v>
      </c>
    </row>
    <row r="13" spans="1:5" ht="20.25" customHeight="1" x14ac:dyDescent="0.25">
      <c r="A13" s="30" t="s">
        <v>18</v>
      </c>
      <c r="B13" s="102">
        <v>61</v>
      </c>
      <c r="C13" s="102">
        <v>68</v>
      </c>
      <c r="D13" s="102">
        <v>66</v>
      </c>
      <c r="E13" s="102">
        <v>75</v>
      </c>
    </row>
    <row r="14" spans="1:5" ht="19.5" customHeight="1" x14ac:dyDescent="0.25">
      <c r="B14" s="99"/>
      <c r="C14" s="99"/>
      <c r="D14" s="99"/>
      <c r="E14" s="99"/>
    </row>
    <row r="15" spans="1:5" ht="19.5" customHeight="1" x14ac:dyDescent="0.25">
      <c r="A15" s="34" t="s">
        <v>253</v>
      </c>
      <c r="B15" s="99"/>
      <c r="C15" s="99"/>
      <c r="D15" s="99"/>
      <c r="E15" s="99"/>
    </row>
    <row r="16" spans="1:5" ht="19.5" customHeight="1" x14ac:dyDescent="0.25">
      <c r="A16" s="34"/>
      <c r="B16" s="99"/>
      <c r="C16" s="99"/>
      <c r="D16" s="99"/>
      <c r="E16" s="99"/>
    </row>
    <row r="17" spans="1:5" ht="13.8" customHeight="1" x14ac:dyDescent="0.25">
      <c r="A17" s="34"/>
      <c r="B17" s="99"/>
      <c r="C17" s="99"/>
      <c r="D17" s="99"/>
      <c r="E17" s="99"/>
    </row>
    <row r="18" spans="1:5" ht="19.5" customHeight="1" x14ac:dyDescent="0.25">
      <c r="A18" s="34"/>
    </row>
    <row r="19" spans="1:5" ht="19.5" customHeight="1" x14ac:dyDescent="0.25">
      <c r="A19" s="34"/>
    </row>
  </sheetData>
  <phoneticPr fontId="10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"/>
  <sheetViews>
    <sheetView workbookViewId="0">
      <selection activeCell="E5" sqref="E5"/>
    </sheetView>
  </sheetViews>
  <sheetFormatPr defaultColWidth="14.88671875" defaultRowHeight="15" x14ac:dyDescent="0.25"/>
  <cols>
    <col min="1" max="1" width="25" style="2" customWidth="1"/>
    <col min="2" max="16384" width="14.88671875" style="2"/>
  </cols>
  <sheetData>
    <row r="1" spans="1:5" ht="15.6" thickBot="1" x14ac:dyDescent="0.3"/>
    <row r="2" spans="1:5" ht="20.25" customHeight="1" x14ac:dyDescent="0.3">
      <c r="B2" s="5" t="s">
        <v>190</v>
      </c>
      <c r="C2" s="6" t="s">
        <v>187</v>
      </c>
      <c r="D2" s="6" t="s">
        <v>186</v>
      </c>
      <c r="E2" s="8" t="s">
        <v>0</v>
      </c>
    </row>
    <row r="3" spans="1:5" ht="20.25" customHeight="1" thickBot="1" x14ac:dyDescent="0.3">
      <c r="B3" s="7"/>
      <c r="C3" s="61">
        <v>0.05</v>
      </c>
      <c r="D3" s="62">
        <v>9.9750000000000005E-2</v>
      </c>
      <c r="E3" s="9"/>
    </row>
    <row r="4" spans="1:5" ht="20.25" customHeight="1" x14ac:dyDescent="0.25">
      <c r="A4" s="28" t="s">
        <v>201</v>
      </c>
      <c r="B4" s="3">
        <v>8</v>
      </c>
      <c r="C4" s="4"/>
      <c r="D4" s="4"/>
      <c r="E4" s="10"/>
    </row>
    <row r="5" spans="1:5" ht="20.25" customHeight="1" x14ac:dyDescent="0.25">
      <c r="A5" s="64" t="s">
        <v>198</v>
      </c>
      <c r="B5" s="3">
        <v>2.95</v>
      </c>
      <c r="C5" s="4"/>
      <c r="D5" s="4"/>
      <c r="E5" s="11"/>
    </row>
    <row r="6" spans="1:5" ht="20.25" customHeight="1" x14ac:dyDescent="0.25">
      <c r="A6" s="64" t="s">
        <v>199</v>
      </c>
      <c r="B6" s="3">
        <v>5.49</v>
      </c>
      <c r="C6" s="4"/>
      <c r="D6" s="4"/>
      <c r="E6" s="11"/>
    </row>
    <row r="7" spans="1:5" ht="20.25" customHeight="1" x14ac:dyDescent="0.25">
      <c r="A7" s="64" t="s">
        <v>205</v>
      </c>
      <c r="B7" s="3">
        <v>85</v>
      </c>
      <c r="C7" s="4"/>
      <c r="D7" s="4"/>
      <c r="E7" s="11"/>
    </row>
    <row r="8" spans="1:5" ht="20.25" customHeight="1" x14ac:dyDescent="0.25">
      <c r="A8" s="64" t="s">
        <v>197</v>
      </c>
      <c r="B8" s="3">
        <v>3.49</v>
      </c>
      <c r="C8" s="4"/>
      <c r="D8" s="4"/>
      <c r="E8" s="11"/>
    </row>
    <row r="9" spans="1:5" ht="20.25" customHeight="1" thickBot="1" x14ac:dyDescent="0.3">
      <c r="A9" s="65" t="s">
        <v>200</v>
      </c>
      <c r="B9" s="3">
        <v>2.5</v>
      </c>
      <c r="C9" s="4"/>
      <c r="D9" s="4"/>
      <c r="E9" s="11"/>
    </row>
    <row r="10" spans="1:5" ht="38.25" customHeight="1" thickTop="1" x14ac:dyDescent="0.3">
      <c r="A10" s="12" t="s">
        <v>0</v>
      </c>
      <c r="B10" s="13"/>
      <c r="C10" s="14"/>
      <c r="D10" s="14"/>
      <c r="E10" s="13"/>
    </row>
    <row r="22" spans="4:4" x14ac:dyDescent="0.25">
      <c r="D22" s="1"/>
    </row>
  </sheetData>
  <phoneticPr fontId="0" type="noConversion"/>
  <pageMargins left="0.78740157499999996" right="0.78740157499999996" top="0.984251969" bottom="0.984251969" header="0.4921259845" footer="0.4921259845"/>
  <pageSetup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5"/>
  <sheetViews>
    <sheetView workbookViewId="0">
      <selection activeCell="B13" sqref="B13"/>
    </sheetView>
  </sheetViews>
  <sheetFormatPr defaultColWidth="11.44140625" defaultRowHeight="21" customHeight="1" x14ac:dyDescent="0.25"/>
  <cols>
    <col min="1" max="1" width="33.88671875" style="17" customWidth="1"/>
    <col min="2" max="4" width="10.44140625" style="17" customWidth="1"/>
    <col min="5" max="5" width="12.33203125" style="17" customWidth="1"/>
    <col min="6" max="8" width="10.44140625" style="17" customWidth="1"/>
    <col min="9" max="9" width="12.33203125" style="17" customWidth="1"/>
    <col min="10" max="12" width="10.44140625" style="17" customWidth="1"/>
    <col min="13" max="13" width="12.33203125" style="17" customWidth="1"/>
    <col min="14" max="16" width="10.44140625" style="17" customWidth="1"/>
    <col min="17" max="18" width="12.33203125" style="17" customWidth="1"/>
    <col min="19" max="16384" width="11.44140625" style="17"/>
  </cols>
  <sheetData>
    <row r="1" spans="1:18" ht="51.75" customHeight="1" x14ac:dyDescent="0.65">
      <c r="A1" s="15" t="s">
        <v>245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35.25" customHeight="1" thickBot="1" x14ac:dyDescent="0.7">
      <c r="A2" s="16" t="s">
        <v>251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ht="31.5" customHeight="1" x14ac:dyDescent="0.25">
      <c r="A3" s="18" t="s">
        <v>239</v>
      </c>
      <c r="B3" s="19" t="s">
        <v>208</v>
      </c>
      <c r="C3" s="19" t="s">
        <v>209</v>
      </c>
      <c r="D3" s="19" t="s">
        <v>210</v>
      </c>
      <c r="E3" s="19" t="s">
        <v>247</v>
      </c>
      <c r="F3" s="19" t="s">
        <v>227</v>
      </c>
      <c r="G3" s="19" t="s">
        <v>231</v>
      </c>
      <c r="H3" s="19" t="s">
        <v>230</v>
      </c>
      <c r="I3" s="19" t="s">
        <v>250</v>
      </c>
      <c r="J3" s="19" t="s">
        <v>229</v>
      </c>
      <c r="K3" s="19" t="s">
        <v>226</v>
      </c>
      <c r="L3" s="19" t="s">
        <v>234</v>
      </c>
      <c r="M3" s="19" t="s">
        <v>249</v>
      </c>
      <c r="N3" s="19" t="s">
        <v>233</v>
      </c>
      <c r="O3" s="19" t="s">
        <v>232</v>
      </c>
      <c r="P3" s="19" t="s">
        <v>228</v>
      </c>
      <c r="Q3" s="19" t="s">
        <v>248</v>
      </c>
      <c r="R3" s="20" t="s">
        <v>0</v>
      </c>
    </row>
    <row r="4" spans="1:18" ht="21" customHeight="1" x14ac:dyDescent="0.25">
      <c r="A4" s="87" t="s">
        <v>240</v>
      </c>
      <c r="B4" s="22">
        <v>200</v>
      </c>
      <c r="C4" s="22">
        <v>201</v>
      </c>
      <c r="D4" s="22">
        <v>202</v>
      </c>
      <c r="E4" s="23">
        <f t="shared" ref="E4:E13" si="0">SUM(B4:D4)</f>
        <v>603</v>
      </c>
      <c r="F4" s="22">
        <v>203</v>
      </c>
      <c r="G4" s="22">
        <v>204</v>
      </c>
      <c r="H4" s="22">
        <v>205</v>
      </c>
      <c r="I4" s="23">
        <f t="shared" ref="I4:I13" si="1">SUM(F4:H4)</f>
        <v>612</v>
      </c>
      <c r="J4" s="22">
        <v>206</v>
      </c>
      <c r="K4" s="22">
        <v>207</v>
      </c>
      <c r="L4" s="22">
        <v>208</v>
      </c>
      <c r="M4" s="23">
        <f t="shared" ref="M4:M13" si="2">SUM(J4:L4)</f>
        <v>621</v>
      </c>
      <c r="N4" s="22">
        <v>209</v>
      </c>
      <c r="O4" s="22">
        <v>210</v>
      </c>
      <c r="P4" s="22">
        <v>215</v>
      </c>
      <c r="Q4" s="23">
        <f t="shared" ref="Q4:Q13" si="3">SUM(N4:P4)</f>
        <v>634</v>
      </c>
      <c r="R4" s="24">
        <f t="shared" ref="R4:R13" si="4">SUM(Q4,M4,I4,E4)</f>
        <v>2470</v>
      </c>
    </row>
    <row r="5" spans="1:18" ht="21" customHeight="1" x14ac:dyDescent="0.25">
      <c r="A5" s="21" t="s">
        <v>7</v>
      </c>
      <c r="B5" s="22">
        <v>150</v>
      </c>
      <c r="C5" s="22">
        <v>308</v>
      </c>
      <c r="D5" s="22">
        <v>152</v>
      </c>
      <c r="E5" s="23">
        <f t="shared" si="0"/>
        <v>610</v>
      </c>
      <c r="F5" s="22">
        <v>153</v>
      </c>
      <c r="G5" s="22">
        <v>154</v>
      </c>
      <c r="H5" s="22">
        <v>155</v>
      </c>
      <c r="I5" s="23">
        <f t="shared" si="1"/>
        <v>462</v>
      </c>
      <c r="J5" s="22">
        <v>156</v>
      </c>
      <c r="K5" s="22">
        <v>157</v>
      </c>
      <c r="L5" s="22">
        <v>158</v>
      </c>
      <c r="M5" s="23">
        <f t="shared" si="2"/>
        <v>471</v>
      </c>
      <c r="N5" s="22">
        <v>159</v>
      </c>
      <c r="O5" s="22">
        <v>160</v>
      </c>
      <c r="P5" s="22">
        <v>161</v>
      </c>
      <c r="Q5" s="23">
        <f t="shared" si="3"/>
        <v>480</v>
      </c>
      <c r="R5" s="24">
        <f t="shared" si="4"/>
        <v>2023</v>
      </c>
    </row>
    <row r="6" spans="1:18" ht="21" customHeight="1" x14ac:dyDescent="0.25">
      <c r="A6" s="87" t="s">
        <v>241</v>
      </c>
      <c r="B6" s="22">
        <v>304</v>
      </c>
      <c r="C6" s="22">
        <v>206</v>
      </c>
      <c r="D6" s="22">
        <v>302</v>
      </c>
      <c r="E6" s="23">
        <f t="shared" si="0"/>
        <v>812</v>
      </c>
      <c r="F6" s="22">
        <v>303</v>
      </c>
      <c r="G6" s="22">
        <v>304</v>
      </c>
      <c r="H6" s="22">
        <v>305</v>
      </c>
      <c r="I6" s="23">
        <f t="shared" si="1"/>
        <v>912</v>
      </c>
      <c r="J6" s="22">
        <v>306</v>
      </c>
      <c r="K6" s="22">
        <v>307</v>
      </c>
      <c r="L6" s="22">
        <v>308</v>
      </c>
      <c r="M6" s="23">
        <f t="shared" si="2"/>
        <v>921</v>
      </c>
      <c r="N6" s="22">
        <v>309</v>
      </c>
      <c r="O6" s="22">
        <v>310</v>
      </c>
      <c r="P6" s="22">
        <v>347</v>
      </c>
      <c r="Q6" s="23">
        <f t="shared" si="3"/>
        <v>966</v>
      </c>
      <c r="R6" s="24">
        <f t="shared" si="4"/>
        <v>3611</v>
      </c>
    </row>
    <row r="7" spans="1:18" ht="21" customHeight="1" x14ac:dyDescent="0.25">
      <c r="A7" s="87" t="s">
        <v>242</v>
      </c>
      <c r="B7" s="22">
        <v>250</v>
      </c>
      <c r="C7" s="22">
        <v>504</v>
      </c>
      <c r="D7" s="22">
        <v>252</v>
      </c>
      <c r="E7" s="23">
        <f t="shared" si="0"/>
        <v>1006</v>
      </c>
      <c r="F7" s="22">
        <v>253</v>
      </c>
      <c r="G7" s="22">
        <v>254</v>
      </c>
      <c r="H7" s="22">
        <v>204</v>
      </c>
      <c r="I7" s="23">
        <f t="shared" si="1"/>
        <v>711</v>
      </c>
      <c r="J7" s="22">
        <v>256</v>
      </c>
      <c r="K7" s="22">
        <v>257</v>
      </c>
      <c r="L7" s="22">
        <v>258</v>
      </c>
      <c r="M7" s="23">
        <f t="shared" si="2"/>
        <v>771</v>
      </c>
      <c r="N7" s="22">
        <v>259</v>
      </c>
      <c r="O7" s="22">
        <v>260</v>
      </c>
      <c r="P7" s="22">
        <v>261</v>
      </c>
      <c r="Q7" s="23">
        <f t="shared" si="3"/>
        <v>780</v>
      </c>
      <c r="R7" s="24">
        <f t="shared" si="4"/>
        <v>3268</v>
      </c>
    </row>
    <row r="8" spans="1:18" ht="21" customHeight="1" x14ac:dyDescent="0.25">
      <c r="A8" s="21" t="s">
        <v>8</v>
      </c>
      <c r="B8" s="22">
        <v>500</v>
      </c>
      <c r="C8" s="22">
        <v>501</v>
      </c>
      <c r="D8" s="22">
        <v>502</v>
      </c>
      <c r="E8" s="23">
        <f t="shared" si="0"/>
        <v>1503</v>
      </c>
      <c r="F8" s="22">
        <v>303</v>
      </c>
      <c r="G8" s="22">
        <v>504</v>
      </c>
      <c r="H8" s="22">
        <v>255</v>
      </c>
      <c r="I8" s="23">
        <f t="shared" si="1"/>
        <v>1062</v>
      </c>
      <c r="J8" s="22">
        <v>308</v>
      </c>
      <c r="K8" s="22">
        <v>307</v>
      </c>
      <c r="L8" s="22">
        <v>508</v>
      </c>
      <c r="M8" s="23">
        <f t="shared" si="2"/>
        <v>1123</v>
      </c>
      <c r="N8" s="22">
        <v>509</v>
      </c>
      <c r="O8" s="22">
        <v>510</v>
      </c>
      <c r="P8" s="22">
        <v>527</v>
      </c>
      <c r="Q8" s="23">
        <f t="shared" si="3"/>
        <v>1546</v>
      </c>
      <c r="R8" s="24">
        <f t="shared" si="4"/>
        <v>5234</v>
      </c>
    </row>
    <row r="9" spans="1:18" ht="21" customHeight="1" x14ac:dyDescent="0.25">
      <c r="A9" s="87" t="s">
        <v>243</v>
      </c>
      <c r="B9" s="22">
        <v>350</v>
      </c>
      <c r="C9" s="22">
        <v>351</v>
      </c>
      <c r="D9" s="22">
        <v>352</v>
      </c>
      <c r="E9" s="23">
        <f t="shared" si="0"/>
        <v>1053</v>
      </c>
      <c r="F9" s="22">
        <v>353</v>
      </c>
      <c r="G9" s="22">
        <v>354</v>
      </c>
      <c r="H9" s="22">
        <v>355</v>
      </c>
      <c r="I9" s="23">
        <f t="shared" si="1"/>
        <v>1062</v>
      </c>
      <c r="J9" s="22">
        <v>356</v>
      </c>
      <c r="K9" s="22">
        <v>357</v>
      </c>
      <c r="L9" s="22">
        <v>358</v>
      </c>
      <c r="M9" s="23">
        <f t="shared" si="2"/>
        <v>1071</v>
      </c>
      <c r="N9" s="22">
        <v>359</v>
      </c>
      <c r="O9" s="22">
        <v>360</v>
      </c>
      <c r="P9" s="22">
        <v>361</v>
      </c>
      <c r="Q9" s="23">
        <f t="shared" si="3"/>
        <v>1080</v>
      </c>
      <c r="R9" s="24">
        <f t="shared" si="4"/>
        <v>4266</v>
      </c>
    </row>
    <row r="10" spans="1:18" ht="21" customHeight="1" x14ac:dyDescent="0.25">
      <c r="A10" s="87" t="s">
        <v>246</v>
      </c>
      <c r="B10" s="22">
        <v>175</v>
      </c>
      <c r="C10" s="22">
        <v>500</v>
      </c>
      <c r="D10" s="22">
        <v>177</v>
      </c>
      <c r="E10" s="23">
        <f t="shared" si="0"/>
        <v>852</v>
      </c>
      <c r="F10" s="22">
        <v>178</v>
      </c>
      <c r="G10" s="22">
        <v>179</v>
      </c>
      <c r="H10" s="22">
        <v>180</v>
      </c>
      <c r="I10" s="23">
        <f t="shared" si="1"/>
        <v>537</v>
      </c>
      <c r="J10" s="22">
        <v>181</v>
      </c>
      <c r="K10" s="22">
        <v>257</v>
      </c>
      <c r="L10" s="22">
        <v>183</v>
      </c>
      <c r="M10" s="23">
        <f t="shared" si="2"/>
        <v>621</v>
      </c>
      <c r="N10" s="22">
        <v>184</v>
      </c>
      <c r="O10" s="22">
        <v>185</v>
      </c>
      <c r="P10" s="22"/>
      <c r="Q10" s="23">
        <f t="shared" si="3"/>
        <v>369</v>
      </c>
      <c r="R10" s="24">
        <f t="shared" si="4"/>
        <v>2379</v>
      </c>
    </row>
    <row r="11" spans="1:18" ht="21" customHeight="1" x14ac:dyDescent="0.25">
      <c r="A11" s="21" t="s">
        <v>9</v>
      </c>
      <c r="B11" s="22">
        <v>325</v>
      </c>
      <c r="C11" s="22">
        <v>326</v>
      </c>
      <c r="D11" s="22">
        <v>327</v>
      </c>
      <c r="E11" s="23">
        <f t="shared" si="0"/>
        <v>978</v>
      </c>
      <c r="F11" s="22">
        <v>328</v>
      </c>
      <c r="G11" s="22">
        <v>329</v>
      </c>
      <c r="H11" s="22">
        <v>330</v>
      </c>
      <c r="I11" s="23">
        <f t="shared" si="1"/>
        <v>987</v>
      </c>
      <c r="J11" s="22">
        <v>331</v>
      </c>
      <c r="K11" s="22">
        <v>358</v>
      </c>
      <c r="L11" s="22">
        <v>333</v>
      </c>
      <c r="M11" s="23">
        <f t="shared" si="2"/>
        <v>1022</v>
      </c>
      <c r="N11" s="22">
        <v>334</v>
      </c>
      <c r="O11" s="22">
        <v>335</v>
      </c>
      <c r="P11" s="22">
        <v>336</v>
      </c>
      <c r="Q11" s="23">
        <f t="shared" si="3"/>
        <v>1005</v>
      </c>
      <c r="R11" s="24">
        <f t="shared" si="4"/>
        <v>3992</v>
      </c>
    </row>
    <row r="12" spans="1:18" ht="21" customHeight="1" x14ac:dyDescent="0.25">
      <c r="A12" s="87" t="s">
        <v>244</v>
      </c>
      <c r="B12" s="22">
        <v>410</v>
      </c>
      <c r="C12" s="22">
        <v>411</v>
      </c>
      <c r="D12" s="22">
        <v>412</v>
      </c>
      <c r="E12" s="23">
        <f t="shared" si="0"/>
        <v>1233</v>
      </c>
      <c r="F12" s="22">
        <v>413</v>
      </c>
      <c r="G12" s="22">
        <v>414</v>
      </c>
      <c r="H12" s="22">
        <v>415</v>
      </c>
      <c r="I12" s="23">
        <f t="shared" si="1"/>
        <v>1242</v>
      </c>
      <c r="J12" s="22">
        <v>416</v>
      </c>
      <c r="K12" s="22">
        <v>417</v>
      </c>
      <c r="L12" s="22">
        <v>418</v>
      </c>
      <c r="M12" s="23">
        <f t="shared" si="2"/>
        <v>1251</v>
      </c>
      <c r="N12" s="22">
        <v>419</v>
      </c>
      <c r="O12" s="22">
        <v>420</v>
      </c>
      <c r="P12" s="22">
        <v>435</v>
      </c>
      <c r="Q12" s="23">
        <f t="shared" si="3"/>
        <v>1274</v>
      </c>
      <c r="R12" s="24">
        <f t="shared" si="4"/>
        <v>5000</v>
      </c>
    </row>
    <row r="13" spans="1:18" ht="32.25" customHeight="1" thickBot="1" x14ac:dyDescent="0.3">
      <c r="A13" s="25" t="s">
        <v>4</v>
      </c>
      <c r="B13" s="26">
        <f>SUM(B4:B12)</f>
        <v>2664</v>
      </c>
      <c r="C13" s="26">
        <f>SUM(C4:C12)</f>
        <v>3308</v>
      </c>
      <c r="D13" s="26">
        <f>SUM(D4:D12)</f>
        <v>2678</v>
      </c>
      <c r="E13" s="26">
        <f t="shared" si="0"/>
        <v>8650</v>
      </c>
      <c r="F13" s="26">
        <f>SUM(F4:F12)</f>
        <v>2487</v>
      </c>
      <c r="G13" s="26">
        <f>SUM(G4:G12)</f>
        <v>2696</v>
      </c>
      <c r="H13" s="26">
        <f>SUM(H4:H12)</f>
        <v>2404</v>
      </c>
      <c r="I13" s="26">
        <f t="shared" si="1"/>
        <v>7587</v>
      </c>
      <c r="J13" s="26">
        <f>SUM(J4:J12)</f>
        <v>2516</v>
      </c>
      <c r="K13" s="26">
        <f>SUM(K4:K12)</f>
        <v>2624</v>
      </c>
      <c r="L13" s="26">
        <f>SUM(L4:L12)</f>
        <v>2732</v>
      </c>
      <c r="M13" s="26">
        <f t="shared" si="2"/>
        <v>7872</v>
      </c>
      <c r="N13" s="26">
        <f>SUM(N4:N12)</f>
        <v>2741</v>
      </c>
      <c r="O13" s="26">
        <f>SUM(O4:O12)</f>
        <v>2750</v>
      </c>
      <c r="P13" s="26">
        <f>SUM(P4:P12)</f>
        <v>2643</v>
      </c>
      <c r="Q13" s="26">
        <f t="shared" si="3"/>
        <v>8134</v>
      </c>
      <c r="R13" s="27">
        <f t="shared" si="4"/>
        <v>32243</v>
      </c>
    </row>
    <row r="15" spans="1:18" ht="21" customHeight="1" x14ac:dyDescent="0.25">
      <c r="C15" s="92"/>
    </row>
  </sheetData>
  <phoneticPr fontId="10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</sheetPr>
  <dimension ref="A1:K122"/>
  <sheetViews>
    <sheetView zoomScaleNormal="100" zoomScalePageLayoutView="70" workbookViewId="0">
      <selection activeCell="D3" sqref="D3"/>
    </sheetView>
  </sheetViews>
  <sheetFormatPr defaultColWidth="11.44140625" defaultRowHeight="20.25" customHeight="1" x14ac:dyDescent="0.25"/>
  <cols>
    <col min="1" max="1" width="11.44140625" customWidth="1"/>
    <col min="2" max="2" width="16" bestFit="1" customWidth="1"/>
    <col min="3" max="3" width="17" customWidth="1"/>
    <col min="4" max="4" width="14.6640625" customWidth="1"/>
    <col min="5" max="5" width="15" bestFit="1" customWidth="1"/>
    <col min="6" max="6" width="16.33203125" customWidth="1"/>
    <col min="7" max="7" width="13.33203125" bestFit="1" customWidth="1"/>
    <col min="8" max="8" width="11.44140625" bestFit="1" customWidth="1"/>
    <col min="9" max="9" width="12.88671875" customWidth="1"/>
    <col min="10" max="10" width="13.88671875" customWidth="1"/>
  </cols>
  <sheetData>
    <row r="1" spans="1:11" s="91" customFormat="1" ht="26.25" customHeight="1" thickBot="1" x14ac:dyDescent="0.3">
      <c r="A1" s="88" t="s">
        <v>37</v>
      </c>
      <c r="B1" s="88" t="s">
        <v>217</v>
      </c>
      <c r="C1" s="88" t="s">
        <v>218</v>
      </c>
      <c r="D1" s="88" t="s">
        <v>219</v>
      </c>
      <c r="E1" s="88" t="s">
        <v>220</v>
      </c>
      <c r="F1" s="88" t="s">
        <v>221</v>
      </c>
      <c r="G1" s="89" t="s">
        <v>222</v>
      </c>
      <c r="H1" s="89" t="s">
        <v>223</v>
      </c>
      <c r="I1" s="89" t="s">
        <v>224</v>
      </c>
      <c r="J1" s="90" t="s">
        <v>225</v>
      </c>
    </row>
    <row r="2" spans="1:11" ht="20.25" customHeight="1" thickTop="1" x14ac:dyDescent="0.25">
      <c r="A2" s="42">
        <v>1041</v>
      </c>
      <c r="B2" s="43" t="s">
        <v>38</v>
      </c>
      <c r="C2" s="43" t="s">
        <v>80</v>
      </c>
      <c r="D2" s="54" t="s">
        <v>139</v>
      </c>
      <c r="E2" s="43" t="s">
        <v>2</v>
      </c>
      <c r="F2" s="53" t="s">
        <v>228</v>
      </c>
      <c r="G2" s="49">
        <v>39528</v>
      </c>
      <c r="H2" s="45">
        <v>40</v>
      </c>
      <c r="I2" s="46">
        <v>29.5</v>
      </c>
      <c r="J2" s="51">
        <f t="shared" ref="J2:J33" si="0">H2*I2</f>
        <v>1180</v>
      </c>
      <c r="K2" s="52"/>
    </row>
    <row r="3" spans="1:11" ht="20.25" customHeight="1" x14ac:dyDescent="0.25">
      <c r="A3" s="42">
        <v>1118</v>
      </c>
      <c r="B3" s="43" t="s">
        <v>23</v>
      </c>
      <c r="C3" s="43" t="s">
        <v>79</v>
      </c>
      <c r="D3" s="43" t="s">
        <v>5</v>
      </c>
      <c r="E3" s="43" t="s">
        <v>2</v>
      </c>
      <c r="F3" s="53" t="s">
        <v>228</v>
      </c>
      <c r="G3" s="44">
        <v>39547</v>
      </c>
      <c r="H3" s="45">
        <v>40</v>
      </c>
      <c r="I3" s="46">
        <v>70.75</v>
      </c>
      <c r="J3" s="51">
        <f t="shared" si="0"/>
        <v>2830</v>
      </c>
      <c r="K3" s="52"/>
    </row>
    <row r="4" spans="1:11" ht="23.25" customHeight="1" x14ac:dyDescent="0.25">
      <c r="A4" s="42">
        <v>1063</v>
      </c>
      <c r="B4" s="48" t="s">
        <v>21</v>
      </c>
      <c r="C4" s="48" t="s">
        <v>32</v>
      </c>
      <c r="D4" s="43" t="s">
        <v>1</v>
      </c>
      <c r="E4" s="54" t="s">
        <v>236</v>
      </c>
      <c r="F4" s="53" t="s">
        <v>228</v>
      </c>
      <c r="G4" s="44">
        <v>39603</v>
      </c>
      <c r="H4" s="45">
        <v>35</v>
      </c>
      <c r="I4" s="46">
        <v>32</v>
      </c>
      <c r="J4" s="51">
        <f t="shared" si="0"/>
        <v>1120</v>
      </c>
      <c r="K4" s="52"/>
    </row>
    <row r="5" spans="1:11" ht="20.25" customHeight="1" x14ac:dyDescent="0.25">
      <c r="A5" s="42">
        <v>1016</v>
      </c>
      <c r="B5" s="43" t="s">
        <v>77</v>
      </c>
      <c r="C5" s="43" t="s">
        <v>70</v>
      </c>
      <c r="D5" s="54" t="s">
        <v>138</v>
      </c>
      <c r="E5" s="54" t="s">
        <v>236</v>
      </c>
      <c r="F5" s="54" t="s">
        <v>233</v>
      </c>
      <c r="G5" s="44">
        <v>39703</v>
      </c>
      <c r="H5" s="45">
        <v>40</v>
      </c>
      <c r="I5" s="46">
        <v>21</v>
      </c>
      <c r="J5" s="51">
        <f t="shared" si="0"/>
        <v>840</v>
      </c>
      <c r="K5" s="52"/>
    </row>
    <row r="6" spans="1:11" ht="20.25" customHeight="1" x14ac:dyDescent="0.25">
      <c r="A6" s="42">
        <v>1038</v>
      </c>
      <c r="B6" s="48" t="s">
        <v>75</v>
      </c>
      <c r="C6" s="48" t="s">
        <v>76</v>
      </c>
      <c r="D6" s="43" t="s">
        <v>5</v>
      </c>
      <c r="E6" s="54" t="s">
        <v>236</v>
      </c>
      <c r="F6" s="54" t="s">
        <v>233</v>
      </c>
      <c r="G6" s="44">
        <v>39722</v>
      </c>
      <c r="H6" s="45">
        <v>35</v>
      </c>
      <c r="I6" s="46">
        <v>28</v>
      </c>
      <c r="J6" s="51">
        <f t="shared" si="0"/>
        <v>980</v>
      </c>
      <c r="K6" s="52"/>
    </row>
    <row r="7" spans="1:11" ht="20.25" customHeight="1" x14ac:dyDescent="0.25">
      <c r="A7" s="42">
        <v>1108</v>
      </c>
      <c r="B7" s="43" t="s">
        <v>73</v>
      </c>
      <c r="C7" s="43" t="s">
        <v>74</v>
      </c>
      <c r="D7" s="43" t="s">
        <v>5</v>
      </c>
      <c r="E7" s="43" t="s">
        <v>22</v>
      </c>
      <c r="F7" s="54" t="s">
        <v>233</v>
      </c>
      <c r="G7" s="49">
        <v>39722</v>
      </c>
      <c r="H7" s="45">
        <v>35</v>
      </c>
      <c r="I7" s="46">
        <v>53.5</v>
      </c>
      <c r="J7" s="51">
        <f t="shared" si="0"/>
        <v>1872.5</v>
      </c>
      <c r="K7" s="52"/>
    </row>
    <row r="8" spans="1:11" ht="20.25" customHeight="1" x14ac:dyDescent="0.25">
      <c r="A8" s="42">
        <v>1029</v>
      </c>
      <c r="B8" s="43" t="s">
        <v>39</v>
      </c>
      <c r="C8" s="43" t="s">
        <v>3</v>
      </c>
      <c r="D8" s="43" t="s">
        <v>5</v>
      </c>
      <c r="E8" s="54" t="s">
        <v>236</v>
      </c>
      <c r="F8" s="54" t="s">
        <v>234</v>
      </c>
      <c r="G8" s="44">
        <v>39764</v>
      </c>
      <c r="H8" s="45">
        <v>35</v>
      </c>
      <c r="I8" s="46">
        <v>25.5</v>
      </c>
      <c r="J8" s="51">
        <f t="shared" si="0"/>
        <v>892.5</v>
      </c>
      <c r="K8" s="52"/>
    </row>
    <row r="9" spans="1:11" ht="20.25" customHeight="1" x14ac:dyDescent="0.25">
      <c r="A9" s="42">
        <v>1028</v>
      </c>
      <c r="B9" s="43" t="s">
        <v>39</v>
      </c>
      <c r="C9" s="43" t="s">
        <v>3</v>
      </c>
      <c r="D9" s="43" t="s">
        <v>5</v>
      </c>
      <c r="E9" s="54" t="s">
        <v>236</v>
      </c>
      <c r="F9" s="54" t="s">
        <v>234</v>
      </c>
      <c r="G9" s="49">
        <v>39778</v>
      </c>
      <c r="H9" s="45">
        <v>35</v>
      </c>
      <c r="I9" s="46">
        <v>25.5</v>
      </c>
      <c r="J9" s="51">
        <f t="shared" si="0"/>
        <v>892.5</v>
      </c>
      <c r="K9" s="52"/>
    </row>
    <row r="10" spans="1:11" ht="20.25" customHeight="1" x14ac:dyDescent="0.25">
      <c r="A10" s="42">
        <v>1047</v>
      </c>
      <c r="B10" s="48" t="s">
        <v>85</v>
      </c>
      <c r="C10" s="48" t="s">
        <v>86</v>
      </c>
      <c r="D10" s="43" t="s">
        <v>1</v>
      </c>
      <c r="E10" s="43" t="s">
        <v>2</v>
      </c>
      <c r="F10" s="54" t="s">
        <v>233</v>
      </c>
      <c r="G10" s="49">
        <v>39798</v>
      </c>
      <c r="H10" s="45">
        <v>36</v>
      </c>
      <c r="I10" s="46">
        <v>30</v>
      </c>
      <c r="J10" s="51">
        <f t="shared" si="0"/>
        <v>1080</v>
      </c>
      <c r="K10" s="52"/>
    </row>
    <row r="11" spans="1:11" ht="20.25" customHeight="1" x14ac:dyDescent="0.25">
      <c r="A11" s="42">
        <v>1089</v>
      </c>
      <c r="B11" s="48" t="s">
        <v>84</v>
      </c>
      <c r="C11" s="63" t="s">
        <v>115</v>
      </c>
      <c r="D11" s="43" t="s">
        <v>28</v>
      </c>
      <c r="E11" s="54" t="s">
        <v>236</v>
      </c>
      <c r="F11" s="54" t="s">
        <v>233</v>
      </c>
      <c r="G11" s="49">
        <v>39798</v>
      </c>
      <c r="H11" s="45">
        <v>36</v>
      </c>
      <c r="I11" s="46">
        <v>38</v>
      </c>
      <c r="J11" s="51">
        <f t="shared" si="0"/>
        <v>1368</v>
      </c>
      <c r="K11" s="52"/>
    </row>
    <row r="12" spans="1:11" ht="20.25" customHeight="1" x14ac:dyDescent="0.25">
      <c r="A12" s="42">
        <v>1101</v>
      </c>
      <c r="B12" s="47" t="s">
        <v>176</v>
      </c>
      <c r="C12" s="47" t="s">
        <v>177</v>
      </c>
      <c r="D12" s="54" t="s">
        <v>138</v>
      </c>
      <c r="E12" s="54" t="s">
        <v>236</v>
      </c>
      <c r="F12" s="53" t="s">
        <v>228</v>
      </c>
      <c r="G12" s="49">
        <v>39895</v>
      </c>
      <c r="H12" s="45">
        <v>40</v>
      </c>
      <c r="I12" s="46">
        <v>44.5</v>
      </c>
      <c r="J12" s="51">
        <f t="shared" si="0"/>
        <v>1780</v>
      </c>
      <c r="K12" s="52"/>
    </row>
    <row r="13" spans="1:11" ht="20.25" customHeight="1" x14ac:dyDescent="0.25">
      <c r="A13" s="42">
        <v>1036</v>
      </c>
      <c r="B13" s="48" t="s">
        <v>81</v>
      </c>
      <c r="C13" s="48" t="s">
        <v>82</v>
      </c>
      <c r="D13" s="54" t="s">
        <v>137</v>
      </c>
      <c r="E13" s="54" t="s">
        <v>236</v>
      </c>
      <c r="F13" s="54" t="s">
        <v>229</v>
      </c>
      <c r="G13" s="49">
        <v>39952</v>
      </c>
      <c r="H13" s="45">
        <v>40</v>
      </c>
      <c r="I13" s="46">
        <v>26.5</v>
      </c>
      <c r="J13" s="51">
        <f t="shared" si="0"/>
        <v>1060</v>
      </c>
      <c r="K13" s="52"/>
    </row>
    <row r="14" spans="1:11" ht="20.25" customHeight="1" x14ac:dyDescent="0.25">
      <c r="A14" s="42">
        <v>1081</v>
      </c>
      <c r="B14" s="47" t="s">
        <v>147</v>
      </c>
      <c r="C14" s="47" t="s">
        <v>145</v>
      </c>
      <c r="D14" s="43" t="s">
        <v>28</v>
      </c>
      <c r="E14" s="43" t="s">
        <v>22</v>
      </c>
      <c r="F14" s="53" t="s">
        <v>228</v>
      </c>
      <c r="G14" s="44">
        <v>40167</v>
      </c>
      <c r="H14" s="45">
        <v>35</v>
      </c>
      <c r="I14" s="46">
        <v>37</v>
      </c>
      <c r="J14" s="51">
        <f t="shared" si="0"/>
        <v>1295</v>
      </c>
      <c r="K14" s="52"/>
    </row>
    <row r="15" spans="1:11" ht="20.25" customHeight="1" x14ac:dyDescent="0.25">
      <c r="A15" s="42">
        <v>1070</v>
      </c>
      <c r="B15" s="48" t="s">
        <v>71</v>
      </c>
      <c r="C15" s="48" t="s">
        <v>83</v>
      </c>
      <c r="D15" s="43" t="s">
        <v>5</v>
      </c>
      <c r="E15" s="43" t="s">
        <v>2</v>
      </c>
      <c r="F15" s="54" t="s">
        <v>233</v>
      </c>
      <c r="G15" s="44">
        <v>40324</v>
      </c>
      <c r="H15" s="45">
        <v>36</v>
      </c>
      <c r="I15" s="46">
        <v>33</v>
      </c>
      <c r="J15" s="51">
        <f t="shared" si="0"/>
        <v>1188</v>
      </c>
      <c r="K15" s="52"/>
    </row>
    <row r="16" spans="1:11" ht="20.25" customHeight="1" x14ac:dyDescent="0.25">
      <c r="A16" s="42">
        <v>1020</v>
      </c>
      <c r="B16" s="47" t="s">
        <v>90</v>
      </c>
      <c r="C16" s="47" t="s">
        <v>174</v>
      </c>
      <c r="D16" s="43" t="s">
        <v>1</v>
      </c>
      <c r="E16" s="54" t="s">
        <v>236</v>
      </c>
      <c r="F16" s="54" t="s">
        <v>233</v>
      </c>
      <c r="G16" s="49">
        <v>40360</v>
      </c>
      <c r="H16" s="45">
        <v>44</v>
      </c>
      <c r="I16" s="46">
        <v>22</v>
      </c>
      <c r="J16" s="51">
        <f t="shared" si="0"/>
        <v>968</v>
      </c>
      <c r="K16" s="52"/>
    </row>
    <row r="17" spans="1:11" ht="20.25" customHeight="1" x14ac:dyDescent="0.25">
      <c r="A17" s="42">
        <v>1024</v>
      </c>
      <c r="B17" s="43" t="s">
        <v>48</v>
      </c>
      <c r="C17" s="54" t="s">
        <v>238</v>
      </c>
      <c r="D17" s="43" t="s">
        <v>5</v>
      </c>
      <c r="E17" s="43" t="s">
        <v>22</v>
      </c>
      <c r="F17" s="53" t="s">
        <v>228</v>
      </c>
      <c r="G17" s="44">
        <v>40375</v>
      </c>
      <c r="H17" s="45">
        <v>35</v>
      </c>
      <c r="I17" s="46">
        <v>23</v>
      </c>
      <c r="J17" s="51">
        <f t="shared" si="0"/>
        <v>805</v>
      </c>
      <c r="K17" s="52"/>
    </row>
    <row r="18" spans="1:11" ht="20.25" customHeight="1" x14ac:dyDescent="0.25">
      <c r="A18" s="42">
        <v>1102</v>
      </c>
      <c r="B18" s="47" t="s">
        <v>153</v>
      </c>
      <c r="C18" s="47" t="s">
        <v>74</v>
      </c>
      <c r="D18" s="43" t="s">
        <v>1</v>
      </c>
      <c r="E18" s="43" t="s">
        <v>2</v>
      </c>
      <c r="F18" s="54" t="s">
        <v>232</v>
      </c>
      <c r="G18" s="44">
        <v>40426</v>
      </c>
      <c r="H18" s="45">
        <v>40</v>
      </c>
      <c r="I18" s="46">
        <v>44.5</v>
      </c>
      <c r="J18" s="51">
        <f t="shared" si="0"/>
        <v>1780</v>
      </c>
      <c r="K18" s="52"/>
    </row>
    <row r="19" spans="1:11" ht="20.25" customHeight="1" x14ac:dyDescent="0.25">
      <c r="A19" s="42">
        <v>1111</v>
      </c>
      <c r="B19" s="43" t="s">
        <v>42</v>
      </c>
      <c r="C19" s="54" t="s">
        <v>238</v>
      </c>
      <c r="D19" s="54" t="s">
        <v>139</v>
      </c>
      <c r="E19" s="43" t="s">
        <v>2</v>
      </c>
      <c r="F19" s="53" t="s">
        <v>228</v>
      </c>
      <c r="G19" s="44">
        <v>40477</v>
      </c>
      <c r="H19" s="45">
        <v>35</v>
      </c>
      <c r="I19" s="46">
        <v>59.5</v>
      </c>
      <c r="J19" s="51">
        <f t="shared" si="0"/>
        <v>2082.5</v>
      </c>
      <c r="K19" s="52"/>
    </row>
    <row r="20" spans="1:11" ht="20.25" customHeight="1" x14ac:dyDescent="0.25">
      <c r="A20" s="42">
        <v>1112</v>
      </c>
      <c r="B20" s="43" t="s">
        <v>42</v>
      </c>
      <c r="C20" s="54" t="s">
        <v>238</v>
      </c>
      <c r="D20" s="43" t="s">
        <v>5</v>
      </c>
      <c r="E20" s="54" t="s">
        <v>235</v>
      </c>
      <c r="F20" s="53" t="s">
        <v>230</v>
      </c>
      <c r="G20" s="49">
        <v>40483</v>
      </c>
      <c r="H20" s="45">
        <v>35</v>
      </c>
      <c r="I20" s="46">
        <v>34.5</v>
      </c>
      <c r="J20" s="51">
        <f t="shared" si="0"/>
        <v>1207.5</v>
      </c>
      <c r="K20" s="52"/>
    </row>
    <row r="21" spans="1:11" ht="20.25" customHeight="1" x14ac:dyDescent="0.25">
      <c r="A21" s="42">
        <v>1037</v>
      </c>
      <c r="B21" s="47" t="s">
        <v>167</v>
      </c>
      <c r="C21" s="47" t="s">
        <v>168</v>
      </c>
      <c r="D21" s="43" t="s">
        <v>5</v>
      </c>
      <c r="E21" s="54" t="s">
        <v>236</v>
      </c>
      <c r="F21" s="53" t="s">
        <v>228</v>
      </c>
      <c r="G21" s="44">
        <v>40579</v>
      </c>
      <c r="H21" s="45">
        <v>40</v>
      </c>
      <c r="I21" s="46">
        <v>28</v>
      </c>
      <c r="J21" s="51">
        <f t="shared" si="0"/>
        <v>1120</v>
      </c>
      <c r="K21" s="52"/>
    </row>
    <row r="22" spans="1:11" ht="20.25" customHeight="1" x14ac:dyDescent="0.25">
      <c r="A22" s="42">
        <v>1092</v>
      </c>
      <c r="B22" s="48" t="s">
        <v>24</v>
      </c>
      <c r="C22" s="48" t="s">
        <v>68</v>
      </c>
      <c r="D22" s="54" t="s">
        <v>136</v>
      </c>
      <c r="E22" s="54" t="s">
        <v>236</v>
      </c>
      <c r="F22" s="54" t="s">
        <v>209</v>
      </c>
      <c r="G22" s="49">
        <v>40603</v>
      </c>
      <c r="H22" s="45">
        <v>40</v>
      </c>
      <c r="I22" s="46">
        <v>38.5</v>
      </c>
      <c r="J22" s="51">
        <f t="shared" si="0"/>
        <v>1540</v>
      </c>
      <c r="K22" s="52"/>
    </row>
    <row r="23" spans="1:11" ht="20.25" customHeight="1" x14ac:dyDescent="0.25">
      <c r="A23" s="42">
        <v>1121</v>
      </c>
      <c r="B23" s="48" t="s">
        <v>89</v>
      </c>
      <c r="C23" s="48" t="s">
        <v>27</v>
      </c>
      <c r="D23" s="43" t="s">
        <v>28</v>
      </c>
      <c r="E23" s="54" t="s">
        <v>236</v>
      </c>
      <c r="F23" s="53" t="s">
        <v>231</v>
      </c>
      <c r="G23" s="44">
        <v>40630</v>
      </c>
      <c r="H23" s="45">
        <v>30</v>
      </c>
      <c r="I23" s="46">
        <v>107</v>
      </c>
      <c r="J23" s="51">
        <f t="shared" si="0"/>
        <v>3210</v>
      </c>
      <c r="K23" s="52"/>
    </row>
    <row r="24" spans="1:11" ht="20.25" customHeight="1" x14ac:dyDescent="0.25">
      <c r="A24" s="42">
        <v>1001</v>
      </c>
      <c r="B24" s="48" t="s">
        <v>94</v>
      </c>
      <c r="C24" s="48" t="s">
        <v>20</v>
      </c>
      <c r="D24" s="43" t="s">
        <v>28</v>
      </c>
      <c r="E24" s="43" t="s">
        <v>22</v>
      </c>
      <c r="F24" s="54" t="s">
        <v>234</v>
      </c>
      <c r="G24" s="44">
        <v>40634</v>
      </c>
      <c r="H24" s="45">
        <v>35</v>
      </c>
      <c r="I24" s="46">
        <v>15.5</v>
      </c>
      <c r="J24" s="51">
        <f t="shared" si="0"/>
        <v>542.5</v>
      </c>
      <c r="K24" s="52"/>
    </row>
    <row r="25" spans="1:11" ht="20.25" customHeight="1" x14ac:dyDescent="0.25">
      <c r="A25" s="42">
        <v>1107</v>
      </c>
      <c r="B25" s="48" t="s">
        <v>90</v>
      </c>
      <c r="C25" s="48" t="s">
        <v>91</v>
      </c>
      <c r="D25" s="43" t="s">
        <v>92</v>
      </c>
      <c r="E25" s="54" t="s">
        <v>236</v>
      </c>
      <c r="F25" s="53" t="s">
        <v>231</v>
      </c>
      <c r="G25" s="44">
        <v>40658</v>
      </c>
      <c r="H25" s="45">
        <v>40</v>
      </c>
      <c r="I25" s="46">
        <v>52</v>
      </c>
      <c r="J25" s="51">
        <f t="shared" si="0"/>
        <v>2080</v>
      </c>
      <c r="K25" s="52"/>
    </row>
    <row r="26" spans="1:11" ht="20.25" customHeight="1" x14ac:dyDescent="0.25">
      <c r="A26" s="42">
        <v>1005</v>
      </c>
      <c r="B26" s="48" t="s">
        <v>87</v>
      </c>
      <c r="C26" s="48" t="s">
        <v>88</v>
      </c>
      <c r="D26" s="43" t="s">
        <v>5</v>
      </c>
      <c r="E26" s="54" t="s">
        <v>236</v>
      </c>
      <c r="F26" s="53" t="s">
        <v>231</v>
      </c>
      <c r="G26" s="49">
        <v>40699</v>
      </c>
      <c r="H26" s="45">
        <v>40</v>
      </c>
      <c r="I26" s="46">
        <v>18</v>
      </c>
      <c r="J26" s="51">
        <f t="shared" si="0"/>
        <v>720</v>
      </c>
      <c r="K26" s="52"/>
    </row>
    <row r="27" spans="1:11" ht="20.25" customHeight="1" x14ac:dyDescent="0.25">
      <c r="A27" s="42">
        <v>1099</v>
      </c>
      <c r="B27" s="48" t="s">
        <v>90</v>
      </c>
      <c r="C27" s="48" t="s">
        <v>95</v>
      </c>
      <c r="D27" s="43" t="s">
        <v>28</v>
      </c>
      <c r="E27" s="54" t="s">
        <v>236</v>
      </c>
      <c r="F27" s="53" t="s">
        <v>228</v>
      </c>
      <c r="G27" s="44">
        <v>40732</v>
      </c>
      <c r="H27" s="45">
        <v>40</v>
      </c>
      <c r="I27" s="46">
        <v>42</v>
      </c>
      <c r="J27" s="51">
        <f t="shared" si="0"/>
        <v>1680</v>
      </c>
      <c r="K27" s="52"/>
    </row>
    <row r="28" spans="1:11" ht="20.25" customHeight="1" x14ac:dyDescent="0.25">
      <c r="A28" s="42">
        <v>1098</v>
      </c>
      <c r="B28" s="43" t="s">
        <v>96</v>
      </c>
      <c r="C28" s="43" t="s">
        <v>30</v>
      </c>
      <c r="D28" s="54" t="s">
        <v>135</v>
      </c>
      <c r="E28" s="54" t="s">
        <v>236</v>
      </c>
      <c r="F28" s="54" t="s">
        <v>232</v>
      </c>
      <c r="G28" s="44">
        <v>40753</v>
      </c>
      <c r="H28" s="45">
        <v>35</v>
      </c>
      <c r="I28" s="46">
        <v>42</v>
      </c>
      <c r="J28" s="51">
        <f t="shared" si="0"/>
        <v>1470</v>
      </c>
      <c r="K28" s="52"/>
    </row>
    <row r="29" spans="1:11" ht="20.25" customHeight="1" x14ac:dyDescent="0.25">
      <c r="A29" s="42">
        <v>1040</v>
      </c>
      <c r="B29" s="48" t="s">
        <v>63</v>
      </c>
      <c r="C29" s="48" t="s">
        <v>97</v>
      </c>
      <c r="D29" s="43" t="s">
        <v>28</v>
      </c>
      <c r="E29" s="43" t="s">
        <v>2</v>
      </c>
      <c r="F29" s="53" t="s">
        <v>230</v>
      </c>
      <c r="G29" s="44">
        <v>40756</v>
      </c>
      <c r="H29" s="45">
        <v>40</v>
      </c>
      <c r="I29" s="46">
        <v>29.5</v>
      </c>
      <c r="J29" s="51">
        <f t="shared" si="0"/>
        <v>1180</v>
      </c>
      <c r="K29" s="52"/>
    </row>
    <row r="30" spans="1:11" ht="20.25" customHeight="1" x14ac:dyDescent="0.25">
      <c r="A30" s="42">
        <v>1015</v>
      </c>
      <c r="B30" s="47" t="s">
        <v>143</v>
      </c>
      <c r="C30" s="48" t="s">
        <v>6</v>
      </c>
      <c r="D30" s="54" t="s">
        <v>137</v>
      </c>
      <c r="E30" s="54" t="s">
        <v>236</v>
      </c>
      <c r="F30" s="54" t="s">
        <v>229</v>
      </c>
      <c r="G30" s="44">
        <v>40781</v>
      </c>
      <c r="H30" s="45">
        <v>44</v>
      </c>
      <c r="I30" s="46">
        <v>21</v>
      </c>
      <c r="J30" s="51">
        <f t="shared" si="0"/>
        <v>924</v>
      </c>
      <c r="K30" s="52"/>
    </row>
    <row r="31" spans="1:11" ht="20.25" customHeight="1" x14ac:dyDescent="0.25">
      <c r="A31" s="42">
        <v>1046</v>
      </c>
      <c r="B31" s="43" t="s">
        <v>98</v>
      </c>
      <c r="C31" s="43" t="s">
        <v>6</v>
      </c>
      <c r="D31" s="43" t="s">
        <v>1</v>
      </c>
      <c r="E31" s="43" t="s">
        <v>2</v>
      </c>
      <c r="F31" s="53" t="s">
        <v>230</v>
      </c>
      <c r="G31" s="44">
        <v>40783</v>
      </c>
      <c r="H31" s="45">
        <v>44</v>
      </c>
      <c r="I31" s="46">
        <v>30</v>
      </c>
      <c r="J31" s="51">
        <f t="shared" si="0"/>
        <v>1320</v>
      </c>
      <c r="K31" s="52"/>
    </row>
    <row r="32" spans="1:11" ht="20.25" customHeight="1" x14ac:dyDescent="0.25">
      <c r="A32" s="42">
        <v>1023</v>
      </c>
      <c r="B32" s="47" t="s">
        <v>90</v>
      </c>
      <c r="C32" s="47" t="s">
        <v>175</v>
      </c>
      <c r="D32" s="54" t="s">
        <v>137</v>
      </c>
      <c r="E32" s="54" t="s">
        <v>236</v>
      </c>
      <c r="F32" s="53" t="s">
        <v>230</v>
      </c>
      <c r="G32" s="44">
        <v>40809</v>
      </c>
      <c r="H32" s="45">
        <v>44</v>
      </c>
      <c r="I32" s="46">
        <v>23</v>
      </c>
      <c r="J32" s="51">
        <f t="shared" si="0"/>
        <v>1012</v>
      </c>
      <c r="K32" s="52"/>
    </row>
    <row r="33" spans="1:11" ht="20.25" customHeight="1" x14ac:dyDescent="0.25">
      <c r="A33" s="42">
        <v>1091</v>
      </c>
      <c r="B33" s="43" t="s">
        <v>35</v>
      </c>
      <c r="C33" s="43" t="s">
        <v>99</v>
      </c>
      <c r="D33" s="54" t="s">
        <v>137</v>
      </c>
      <c r="E33" s="54" t="s">
        <v>236</v>
      </c>
      <c r="F33" s="54" t="s">
        <v>229</v>
      </c>
      <c r="G33" s="44">
        <v>40837</v>
      </c>
      <c r="H33" s="45">
        <v>35</v>
      </c>
      <c r="I33" s="46">
        <v>38.5</v>
      </c>
      <c r="J33" s="51">
        <f t="shared" si="0"/>
        <v>1347.5</v>
      </c>
      <c r="K33" s="52"/>
    </row>
    <row r="34" spans="1:11" ht="20.25" customHeight="1" x14ac:dyDescent="0.25">
      <c r="A34" s="42">
        <v>1014</v>
      </c>
      <c r="B34" s="47" t="s">
        <v>90</v>
      </c>
      <c r="C34" s="48" t="s">
        <v>101</v>
      </c>
      <c r="D34" s="43" t="s">
        <v>28</v>
      </c>
      <c r="E34" s="54" t="s">
        <v>235</v>
      </c>
      <c r="F34" s="54" t="s">
        <v>232</v>
      </c>
      <c r="G34" s="44">
        <v>40856</v>
      </c>
      <c r="H34" s="45">
        <v>44</v>
      </c>
      <c r="I34" s="46">
        <v>21</v>
      </c>
      <c r="J34" s="51">
        <f t="shared" ref="J34:J65" si="1">H34*I34</f>
        <v>924</v>
      </c>
      <c r="K34" s="52"/>
    </row>
    <row r="35" spans="1:11" ht="20.25" customHeight="1" x14ac:dyDescent="0.25">
      <c r="A35" s="42">
        <v>1031</v>
      </c>
      <c r="B35" s="48" t="s">
        <v>81</v>
      </c>
      <c r="C35" s="48" t="s">
        <v>102</v>
      </c>
      <c r="D35" s="43" t="s">
        <v>1</v>
      </c>
      <c r="E35" s="43" t="s">
        <v>22</v>
      </c>
      <c r="F35" s="54" t="s">
        <v>229</v>
      </c>
      <c r="G35" s="44">
        <v>40883</v>
      </c>
      <c r="H35" s="45">
        <v>36</v>
      </c>
      <c r="I35" s="46">
        <v>25.75</v>
      </c>
      <c r="J35" s="51">
        <f t="shared" si="1"/>
        <v>927</v>
      </c>
      <c r="K35" s="52"/>
    </row>
    <row r="36" spans="1:11" ht="20.25" customHeight="1" x14ac:dyDescent="0.25">
      <c r="A36" s="42">
        <v>1080</v>
      </c>
      <c r="B36" s="48" t="s">
        <v>103</v>
      </c>
      <c r="C36" s="48" t="s">
        <v>104</v>
      </c>
      <c r="D36" s="43" t="s">
        <v>5</v>
      </c>
      <c r="E36" s="43" t="s">
        <v>2</v>
      </c>
      <c r="F36" s="54" t="s">
        <v>229</v>
      </c>
      <c r="G36" s="49">
        <v>40893</v>
      </c>
      <c r="H36" s="45">
        <v>35</v>
      </c>
      <c r="I36" s="46">
        <v>37</v>
      </c>
      <c r="J36" s="51">
        <f t="shared" si="1"/>
        <v>1295</v>
      </c>
      <c r="K36" s="52"/>
    </row>
    <row r="37" spans="1:11" ht="20.25" customHeight="1" x14ac:dyDescent="0.25">
      <c r="A37" s="42">
        <v>1050</v>
      </c>
      <c r="B37" s="43" t="s">
        <v>42</v>
      </c>
      <c r="C37" s="43" t="s">
        <v>6</v>
      </c>
      <c r="D37" s="43" t="s">
        <v>92</v>
      </c>
      <c r="E37" s="54" t="s">
        <v>235</v>
      </c>
      <c r="F37" s="54" t="s">
        <v>210</v>
      </c>
      <c r="G37" s="44">
        <v>40936</v>
      </c>
      <c r="H37" s="45">
        <v>40</v>
      </c>
      <c r="I37" s="46">
        <v>30.5</v>
      </c>
      <c r="J37" s="51">
        <f t="shared" si="1"/>
        <v>1220</v>
      </c>
      <c r="K37" s="52"/>
    </row>
    <row r="38" spans="1:11" ht="20.25" customHeight="1" x14ac:dyDescent="0.25">
      <c r="A38" s="42">
        <v>1117</v>
      </c>
      <c r="B38" s="48" t="s">
        <v>105</v>
      </c>
      <c r="C38" s="48" t="s">
        <v>106</v>
      </c>
      <c r="D38" s="43" t="s">
        <v>5</v>
      </c>
      <c r="E38" s="43" t="s">
        <v>2</v>
      </c>
      <c r="F38" s="54" t="s">
        <v>229</v>
      </c>
      <c r="G38" s="49">
        <v>40969</v>
      </c>
      <c r="H38" s="45">
        <v>40</v>
      </c>
      <c r="I38" s="46">
        <v>70.75</v>
      </c>
      <c r="J38" s="51">
        <f t="shared" si="1"/>
        <v>2830</v>
      </c>
      <c r="K38" s="52"/>
    </row>
    <row r="39" spans="1:11" ht="20.25" customHeight="1" x14ac:dyDescent="0.25">
      <c r="A39" s="42">
        <v>1079</v>
      </c>
      <c r="B39" s="48" t="s">
        <v>24</v>
      </c>
      <c r="C39" s="48" t="s">
        <v>107</v>
      </c>
      <c r="D39" s="43" t="s">
        <v>1</v>
      </c>
      <c r="E39" s="54" t="s">
        <v>236</v>
      </c>
      <c r="F39" s="54" t="s">
        <v>227</v>
      </c>
      <c r="G39" s="49">
        <v>40973</v>
      </c>
      <c r="H39" s="45">
        <v>40</v>
      </c>
      <c r="I39" s="46">
        <v>37</v>
      </c>
      <c r="J39" s="51">
        <f t="shared" si="1"/>
        <v>1480</v>
      </c>
      <c r="K39" s="52"/>
    </row>
    <row r="40" spans="1:11" ht="20.25" customHeight="1" x14ac:dyDescent="0.25">
      <c r="A40" s="42">
        <v>1069</v>
      </c>
      <c r="B40" s="48" t="s">
        <v>108</v>
      </c>
      <c r="C40" s="48" t="s">
        <v>109</v>
      </c>
      <c r="D40" s="43" t="s">
        <v>5</v>
      </c>
      <c r="E40" s="43" t="s">
        <v>2</v>
      </c>
      <c r="F40" s="54" t="s">
        <v>232</v>
      </c>
      <c r="G40" s="44">
        <v>40987</v>
      </c>
      <c r="H40" s="45">
        <v>35</v>
      </c>
      <c r="I40" s="46">
        <v>33</v>
      </c>
      <c r="J40" s="51">
        <f t="shared" si="1"/>
        <v>1155</v>
      </c>
      <c r="K40" s="52"/>
    </row>
    <row r="41" spans="1:11" ht="20.25" customHeight="1" x14ac:dyDescent="0.25">
      <c r="A41" s="42">
        <v>1090</v>
      </c>
      <c r="B41" s="47" t="s">
        <v>146</v>
      </c>
      <c r="C41" s="47" t="s">
        <v>68</v>
      </c>
      <c r="D41" s="54" t="s">
        <v>137</v>
      </c>
      <c r="E41" s="43" t="s">
        <v>22</v>
      </c>
      <c r="F41" s="54" t="s">
        <v>229</v>
      </c>
      <c r="G41" s="44">
        <v>41038</v>
      </c>
      <c r="H41" s="45">
        <v>35</v>
      </c>
      <c r="I41" s="46">
        <v>38.5</v>
      </c>
      <c r="J41" s="51">
        <f t="shared" si="1"/>
        <v>1347.5</v>
      </c>
      <c r="K41" s="52"/>
    </row>
    <row r="42" spans="1:11" ht="20.25" customHeight="1" x14ac:dyDescent="0.25">
      <c r="A42" s="42">
        <v>1110</v>
      </c>
      <c r="B42" s="48" t="s">
        <v>110</v>
      </c>
      <c r="C42" s="48" t="s">
        <v>111</v>
      </c>
      <c r="D42" s="43" t="s">
        <v>1</v>
      </c>
      <c r="E42" s="54" t="s">
        <v>236</v>
      </c>
      <c r="F42" s="53" t="s">
        <v>230</v>
      </c>
      <c r="G42" s="44">
        <v>41089</v>
      </c>
      <c r="H42" s="45">
        <v>35</v>
      </c>
      <c r="I42" s="46">
        <v>59.5</v>
      </c>
      <c r="J42" s="51">
        <f t="shared" si="1"/>
        <v>2082.5</v>
      </c>
      <c r="K42" s="52"/>
    </row>
    <row r="43" spans="1:11" ht="20.25" customHeight="1" x14ac:dyDescent="0.25">
      <c r="A43" s="42">
        <v>1013</v>
      </c>
      <c r="B43" s="48" t="s">
        <v>112</v>
      </c>
      <c r="C43" s="48" t="s">
        <v>113</v>
      </c>
      <c r="D43" s="43" t="s">
        <v>5</v>
      </c>
      <c r="E43" s="43" t="s">
        <v>2</v>
      </c>
      <c r="F43" s="54" t="s">
        <v>229</v>
      </c>
      <c r="G43" s="44">
        <v>41105</v>
      </c>
      <c r="H43" s="45">
        <v>36</v>
      </c>
      <c r="I43" s="46">
        <v>21</v>
      </c>
      <c r="J43" s="51">
        <f t="shared" si="1"/>
        <v>756</v>
      </c>
      <c r="K43" s="52"/>
    </row>
    <row r="44" spans="1:11" ht="20.25" customHeight="1" x14ac:dyDescent="0.25">
      <c r="A44" s="42">
        <v>1116</v>
      </c>
      <c r="B44" s="43" t="s">
        <v>42</v>
      </c>
      <c r="C44" s="43" t="s">
        <v>102</v>
      </c>
      <c r="D44" s="43" t="s">
        <v>1</v>
      </c>
      <c r="E44" s="54" t="s">
        <v>235</v>
      </c>
      <c r="F44" s="54" t="s">
        <v>229</v>
      </c>
      <c r="G44" s="44">
        <v>41140</v>
      </c>
      <c r="H44" s="45">
        <v>40</v>
      </c>
      <c r="I44" s="50">
        <v>64</v>
      </c>
      <c r="J44" s="51">
        <f t="shared" si="1"/>
        <v>2560</v>
      </c>
      <c r="K44" s="52"/>
    </row>
    <row r="45" spans="1:11" ht="20.25" customHeight="1" x14ac:dyDescent="0.25">
      <c r="A45" s="42">
        <v>1030</v>
      </c>
      <c r="B45" s="47" t="s">
        <v>173</v>
      </c>
      <c r="C45" s="47" t="s">
        <v>102</v>
      </c>
      <c r="D45" s="43" t="s">
        <v>28</v>
      </c>
      <c r="E45" s="54" t="s">
        <v>236</v>
      </c>
      <c r="F45" s="54" t="s">
        <v>226</v>
      </c>
      <c r="G45" s="49">
        <v>41187</v>
      </c>
      <c r="H45" s="45">
        <v>35</v>
      </c>
      <c r="I45" s="46">
        <v>25.75</v>
      </c>
      <c r="J45" s="51">
        <f t="shared" si="1"/>
        <v>901.25</v>
      </c>
      <c r="K45" s="52"/>
    </row>
    <row r="46" spans="1:11" ht="20.25" customHeight="1" x14ac:dyDescent="0.25">
      <c r="A46" s="42">
        <v>1062</v>
      </c>
      <c r="B46" s="43" t="s">
        <v>114</v>
      </c>
      <c r="C46" s="43" t="s">
        <v>115</v>
      </c>
      <c r="D46" s="54" t="s">
        <v>137</v>
      </c>
      <c r="E46" s="43" t="s">
        <v>22</v>
      </c>
      <c r="F46" s="54" t="s">
        <v>226</v>
      </c>
      <c r="G46" s="44">
        <v>41191</v>
      </c>
      <c r="H46" s="45">
        <v>35</v>
      </c>
      <c r="I46" s="46">
        <v>32</v>
      </c>
      <c r="J46" s="51">
        <f t="shared" si="1"/>
        <v>1120</v>
      </c>
      <c r="K46" s="52"/>
    </row>
    <row r="47" spans="1:11" ht="20.25" customHeight="1" x14ac:dyDescent="0.25">
      <c r="A47" s="42">
        <v>1035</v>
      </c>
      <c r="B47" s="48" t="s">
        <v>116</v>
      </c>
      <c r="C47" s="48" t="s">
        <v>117</v>
      </c>
      <c r="D47" s="54" t="s">
        <v>135</v>
      </c>
      <c r="E47" s="43" t="s">
        <v>22</v>
      </c>
      <c r="F47" s="54" t="s">
        <v>229</v>
      </c>
      <c r="G47" s="44">
        <v>41305</v>
      </c>
      <c r="H47" s="45">
        <v>35</v>
      </c>
      <c r="I47" s="46">
        <v>26.5</v>
      </c>
      <c r="J47" s="51">
        <f t="shared" si="1"/>
        <v>927.5</v>
      </c>
      <c r="K47" s="52"/>
    </row>
    <row r="48" spans="1:11" ht="20.25" customHeight="1" x14ac:dyDescent="0.25">
      <c r="A48" s="42">
        <v>1105</v>
      </c>
      <c r="B48" s="47" t="s">
        <v>141</v>
      </c>
      <c r="C48" s="47" t="s">
        <v>161</v>
      </c>
      <c r="D48" s="43" t="s">
        <v>1</v>
      </c>
      <c r="E48" s="54" t="s">
        <v>236</v>
      </c>
      <c r="F48" s="54" t="s">
        <v>234</v>
      </c>
      <c r="G48" s="44">
        <v>41347</v>
      </c>
      <c r="H48" s="45">
        <v>25</v>
      </c>
      <c r="I48" s="46">
        <v>46</v>
      </c>
      <c r="J48" s="51">
        <f t="shared" si="1"/>
        <v>1150</v>
      </c>
      <c r="K48" s="52"/>
    </row>
    <row r="49" spans="1:11" ht="20.25" customHeight="1" x14ac:dyDescent="0.25">
      <c r="A49" s="42">
        <v>1061</v>
      </c>
      <c r="B49" s="43" t="s">
        <v>33</v>
      </c>
      <c r="C49" s="43" t="s">
        <v>82</v>
      </c>
      <c r="D49" s="54" t="s">
        <v>135</v>
      </c>
      <c r="E49" s="54" t="s">
        <v>236</v>
      </c>
      <c r="F49" s="54" t="s">
        <v>229</v>
      </c>
      <c r="G49" s="49">
        <v>41429</v>
      </c>
      <c r="H49" s="45">
        <v>35</v>
      </c>
      <c r="I49" s="46">
        <v>32</v>
      </c>
      <c r="J49" s="51">
        <f t="shared" si="1"/>
        <v>1120</v>
      </c>
      <c r="K49" s="52"/>
    </row>
    <row r="50" spans="1:11" ht="20.25" customHeight="1" x14ac:dyDescent="0.25">
      <c r="A50" s="42">
        <v>1012</v>
      </c>
      <c r="B50" s="48" t="s">
        <v>80</v>
      </c>
      <c r="C50" s="48" t="s">
        <v>68</v>
      </c>
      <c r="D50" s="43" t="s">
        <v>1</v>
      </c>
      <c r="E50" s="54" t="s">
        <v>236</v>
      </c>
      <c r="F50" s="54" t="s">
        <v>233</v>
      </c>
      <c r="G50" s="44">
        <v>41552</v>
      </c>
      <c r="H50" s="45">
        <v>35</v>
      </c>
      <c r="I50" s="46">
        <v>21</v>
      </c>
      <c r="J50" s="51">
        <f t="shared" si="1"/>
        <v>735</v>
      </c>
      <c r="K50" s="52"/>
    </row>
    <row r="51" spans="1:11" ht="20.25" customHeight="1" x14ac:dyDescent="0.25">
      <c r="A51" s="42">
        <v>1078</v>
      </c>
      <c r="B51" s="48" t="s">
        <v>29</v>
      </c>
      <c r="C51" s="48" t="s">
        <v>118</v>
      </c>
      <c r="D51" s="43" t="s">
        <v>28</v>
      </c>
      <c r="E51" s="54" t="s">
        <v>235</v>
      </c>
      <c r="F51" s="54" t="s">
        <v>209</v>
      </c>
      <c r="G51" s="44">
        <v>41613</v>
      </c>
      <c r="H51" s="45">
        <v>40</v>
      </c>
      <c r="I51" s="46">
        <v>37</v>
      </c>
      <c r="J51" s="51">
        <f t="shared" si="1"/>
        <v>1480</v>
      </c>
      <c r="K51" s="52"/>
    </row>
    <row r="52" spans="1:11" ht="20.25" customHeight="1" x14ac:dyDescent="0.25">
      <c r="A52" s="42">
        <v>1039</v>
      </c>
      <c r="B52" s="47" t="s">
        <v>143</v>
      </c>
      <c r="C52" s="47" t="s">
        <v>144</v>
      </c>
      <c r="D52" s="43" t="s">
        <v>5</v>
      </c>
      <c r="E52" s="54" t="s">
        <v>235</v>
      </c>
      <c r="F52" s="54" t="s">
        <v>226</v>
      </c>
      <c r="G52" s="49">
        <v>41664</v>
      </c>
      <c r="H52" s="45">
        <v>36</v>
      </c>
      <c r="I52" s="46">
        <v>29.5</v>
      </c>
      <c r="J52" s="51">
        <f t="shared" si="1"/>
        <v>1062</v>
      </c>
      <c r="K52" s="52"/>
    </row>
    <row r="53" spans="1:11" ht="20.25" customHeight="1" x14ac:dyDescent="0.25">
      <c r="A53" s="42">
        <v>1019</v>
      </c>
      <c r="B53" s="43" t="s">
        <v>33</v>
      </c>
      <c r="C53" s="43" t="s">
        <v>20</v>
      </c>
      <c r="D53" s="43" t="s">
        <v>5</v>
      </c>
      <c r="E53" s="54" t="s">
        <v>236</v>
      </c>
      <c r="F53" s="54" t="s">
        <v>229</v>
      </c>
      <c r="G53" s="49">
        <v>41752</v>
      </c>
      <c r="H53" s="45">
        <v>35</v>
      </c>
      <c r="I53" s="46">
        <v>22</v>
      </c>
      <c r="J53" s="51">
        <f t="shared" si="1"/>
        <v>770</v>
      </c>
      <c r="K53" s="52"/>
    </row>
    <row r="54" spans="1:11" ht="20.25" customHeight="1" x14ac:dyDescent="0.25">
      <c r="A54" s="42">
        <v>1053</v>
      </c>
      <c r="B54" s="43" t="s">
        <v>120</v>
      </c>
      <c r="C54" s="43" t="s">
        <v>121</v>
      </c>
      <c r="D54" s="54" t="s">
        <v>137</v>
      </c>
      <c r="E54" s="54" t="s">
        <v>235</v>
      </c>
      <c r="F54" s="53" t="s">
        <v>228</v>
      </c>
      <c r="G54" s="44">
        <v>41783</v>
      </c>
      <c r="H54" s="45">
        <v>40</v>
      </c>
      <c r="I54" s="46">
        <v>31</v>
      </c>
      <c r="J54" s="51">
        <f t="shared" si="1"/>
        <v>1240</v>
      </c>
      <c r="K54" s="52"/>
    </row>
    <row r="55" spans="1:11" ht="20.25" customHeight="1" x14ac:dyDescent="0.25">
      <c r="A55" s="42">
        <v>1088</v>
      </c>
      <c r="B55" s="43" t="s">
        <v>90</v>
      </c>
      <c r="C55" s="43" t="s">
        <v>82</v>
      </c>
      <c r="D55" s="54" t="s">
        <v>92</v>
      </c>
      <c r="E55" s="43" t="s">
        <v>22</v>
      </c>
      <c r="F55" s="54" t="s">
        <v>229</v>
      </c>
      <c r="G55" s="49">
        <v>41886</v>
      </c>
      <c r="H55" s="45">
        <v>40</v>
      </c>
      <c r="I55" s="46">
        <v>38</v>
      </c>
      <c r="J55" s="51">
        <f t="shared" si="1"/>
        <v>1520</v>
      </c>
      <c r="K55" s="52"/>
    </row>
    <row r="56" spans="1:11" ht="20.25" customHeight="1" x14ac:dyDescent="0.25">
      <c r="A56" s="42">
        <v>1109</v>
      </c>
      <c r="B56" s="48" t="s">
        <v>122</v>
      </c>
      <c r="C56" s="54" t="s">
        <v>238</v>
      </c>
      <c r="D56" s="43" t="s">
        <v>5</v>
      </c>
      <c r="E56" s="54" t="s">
        <v>236</v>
      </c>
      <c r="F56" s="54" t="s">
        <v>209</v>
      </c>
      <c r="G56" s="49">
        <v>41887</v>
      </c>
      <c r="H56" s="45">
        <v>35</v>
      </c>
      <c r="I56" s="50">
        <v>54</v>
      </c>
      <c r="J56" s="51">
        <f t="shared" si="1"/>
        <v>1890</v>
      </c>
      <c r="K56" s="52"/>
    </row>
    <row r="57" spans="1:11" ht="20.25" customHeight="1" x14ac:dyDescent="0.25">
      <c r="A57" s="42">
        <v>1034</v>
      </c>
      <c r="B57" s="47" t="s">
        <v>162</v>
      </c>
      <c r="C57" s="47" t="s">
        <v>163</v>
      </c>
      <c r="D57" s="43" t="s">
        <v>5</v>
      </c>
      <c r="E57" s="43" t="s">
        <v>2</v>
      </c>
      <c r="F57" s="54" t="s">
        <v>210</v>
      </c>
      <c r="G57" s="44">
        <v>41890</v>
      </c>
      <c r="H57" s="45">
        <v>40</v>
      </c>
      <c r="I57" s="46">
        <v>26</v>
      </c>
      <c r="J57" s="51">
        <f t="shared" si="1"/>
        <v>1040</v>
      </c>
      <c r="K57" s="52"/>
    </row>
    <row r="58" spans="1:11" ht="20.25" customHeight="1" x14ac:dyDescent="0.25">
      <c r="A58" s="42">
        <v>1002</v>
      </c>
      <c r="B58" s="48" t="s">
        <v>123</v>
      </c>
      <c r="C58" s="48" t="s">
        <v>124</v>
      </c>
      <c r="D58" s="43" t="s">
        <v>5</v>
      </c>
      <c r="E58" s="43" t="s">
        <v>22</v>
      </c>
      <c r="F58" s="54" t="s">
        <v>210</v>
      </c>
      <c r="G58" s="44">
        <v>42027</v>
      </c>
      <c r="H58" s="45">
        <v>40</v>
      </c>
      <c r="I58" s="46">
        <v>17</v>
      </c>
      <c r="J58" s="51">
        <f t="shared" si="1"/>
        <v>680</v>
      </c>
      <c r="K58" s="52"/>
    </row>
    <row r="59" spans="1:11" ht="20.25" customHeight="1" x14ac:dyDescent="0.25">
      <c r="A59" s="42">
        <v>1011</v>
      </c>
      <c r="B59" s="43" t="s">
        <v>38</v>
      </c>
      <c r="C59" s="43" t="s">
        <v>128</v>
      </c>
      <c r="D59" s="43" t="s">
        <v>1</v>
      </c>
      <c r="E59" s="54" t="s">
        <v>236</v>
      </c>
      <c r="F59" s="54" t="s">
        <v>210</v>
      </c>
      <c r="G59" s="44">
        <v>42144</v>
      </c>
      <c r="H59" s="45">
        <v>40</v>
      </c>
      <c r="I59" s="46">
        <v>21</v>
      </c>
      <c r="J59" s="51">
        <f t="shared" si="1"/>
        <v>840</v>
      </c>
      <c r="K59" s="52"/>
    </row>
    <row r="60" spans="1:11" ht="20.25" customHeight="1" x14ac:dyDescent="0.25">
      <c r="A60" s="42">
        <v>1120</v>
      </c>
      <c r="B60" s="48" t="s">
        <v>127</v>
      </c>
      <c r="C60" s="48" t="s">
        <v>118</v>
      </c>
      <c r="D60" s="43" t="s">
        <v>1</v>
      </c>
      <c r="E60" s="43" t="s">
        <v>22</v>
      </c>
      <c r="F60" s="54" t="s">
        <v>210</v>
      </c>
      <c r="G60" s="44">
        <v>42173</v>
      </c>
      <c r="H60" s="45">
        <v>36</v>
      </c>
      <c r="I60" s="46">
        <v>74.5</v>
      </c>
      <c r="J60" s="51">
        <f t="shared" si="1"/>
        <v>2682</v>
      </c>
      <c r="K60" s="52"/>
    </row>
    <row r="61" spans="1:11" ht="20.25" customHeight="1" x14ac:dyDescent="0.25">
      <c r="A61" s="42">
        <v>1077</v>
      </c>
      <c r="B61" s="48" t="s">
        <v>103</v>
      </c>
      <c r="C61" s="48" t="s">
        <v>104</v>
      </c>
      <c r="D61" s="43" t="s">
        <v>5</v>
      </c>
      <c r="E61" s="43" t="s">
        <v>2</v>
      </c>
      <c r="F61" s="54" t="s">
        <v>229</v>
      </c>
      <c r="G61" s="49">
        <v>42248</v>
      </c>
      <c r="H61" s="45">
        <v>35</v>
      </c>
      <c r="I61" s="46">
        <v>37</v>
      </c>
      <c r="J61" s="51">
        <f t="shared" si="1"/>
        <v>1295</v>
      </c>
      <c r="K61" s="52"/>
    </row>
    <row r="62" spans="1:11" ht="20.25" customHeight="1" x14ac:dyDescent="0.25">
      <c r="A62" s="42">
        <v>1087</v>
      </c>
      <c r="B62" s="43" t="s">
        <v>46</v>
      </c>
      <c r="C62" s="43" t="s">
        <v>129</v>
      </c>
      <c r="D62" s="54" t="s">
        <v>138</v>
      </c>
      <c r="E62" s="54" t="s">
        <v>235</v>
      </c>
      <c r="F62" s="54" t="s">
        <v>229</v>
      </c>
      <c r="G62" s="44">
        <v>42390</v>
      </c>
      <c r="H62" s="45">
        <v>40</v>
      </c>
      <c r="I62" s="46">
        <v>38</v>
      </c>
      <c r="J62" s="51">
        <f t="shared" si="1"/>
        <v>1520</v>
      </c>
      <c r="K62" s="52"/>
    </row>
    <row r="63" spans="1:11" ht="20.25" customHeight="1" x14ac:dyDescent="0.25">
      <c r="A63" s="42">
        <v>1075</v>
      </c>
      <c r="B63" s="47" t="s">
        <v>165</v>
      </c>
      <c r="C63" s="47" t="s">
        <v>166</v>
      </c>
      <c r="D63" s="43" t="s">
        <v>28</v>
      </c>
      <c r="E63" s="54" t="s">
        <v>236</v>
      </c>
      <c r="F63" s="54" t="s">
        <v>226</v>
      </c>
      <c r="G63" s="44">
        <v>42409</v>
      </c>
      <c r="H63" s="45">
        <v>35</v>
      </c>
      <c r="I63" s="46">
        <v>37</v>
      </c>
      <c r="J63" s="51">
        <f t="shared" si="1"/>
        <v>1295</v>
      </c>
      <c r="K63" s="52"/>
    </row>
    <row r="64" spans="1:11" ht="20.25" customHeight="1" x14ac:dyDescent="0.25">
      <c r="A64" s="42">
        <v>1096</v>
      </c>
      <c r="B64" s="43" t="s">
        <v>131</v>
      </c>
      <c r="C64" s="43" t="s">
        <v>132</v>
      </c>
      <c r="D64" s="54" t="s">
        <v>139</v>
      </c>
      <c r="E64" s="43" t="s">
        <v>2</v>
      </c>
      <c r="F64" s="54" t="s">
        <v>233</v>
      </c>
      <c r="G64" s="44">
        <v>42410</v>
      </c>
      <c r="H64" s="45">
        <v>44</v>
      </c>
      <c r="I64" s="46">
        <v>40</v>
      </c>
      <c r="J64" s="51">
        <f t="shared" si="1"/>
        <v>1760</v>
      </c>
      <c r="K64" s="52"/>
    </row>
    <row r="65" spans="1:11" ht="20.25" customHeight="1" x14ac:dyDescent="0.25">
      <c r="A65" s="42">
        <v>1074</v>
      </c>
      <c r="B65" s="47" t="s">
        <v>158</v>
      </c>
      <c r="C65" s="47" t="s">
        <v>159</v>
      </c>
      <c r="D65" s="43" t="s">
        <v>5</v>
      </c>
      <c r="E65" s="43" t="s">
        <v>2</v>
      </c>
      <c r="F65" s="54" t="s">
        <v>226</v>
      </c>
      <c r="G65" s="49">
        <v>42430</v>
      </c>
      <c r="H65" s="45">
        <v>44</v>
      </c>
      <c r="I65" s="46">
        <v>37</v>
      </c>
      <c r="J65" s="51">
        <f t="shared" si="1"/>
        <v>1628</v>
      </c>
      <c r="K65" s="52"/>
    </row>
    <row r="66" spans="1:11" ht="20.25" customHeight="1" x14ac:dyDescent="0.25">
      <c r="A66" s="42">
        <v>1076</v>
      </c>
      <c r="B66" s="48" t="s">
        <v>130</v>
      </c>
      <c r="C66" s="48" t="s">
        <v>80</v>
      </c>
      <c r="D66" s="54" t="s">
        <v>136</v>
      </c>
      <c r="E66" s="54" t="s">
        <v>236</v>
      </c>
      <c r="F66" s="53" t="s">
        <v>230</v>
      </c>
      <c r="G66" s="49">
        <v>42430</v>
      </c>
      <c r="H66" s="45">
        <v>35</v>
      </c>
      <c r="I66" s="46">
        <v>37</v>
      </c>
      <c r="J66" s="51">
        <f t="shared" ref="J66:J97" si="2">H66*I66</f>
        <v>1295</v>
      </c>
      <c r="K66" s="52"/>
    </row>
    <row r="67" spans="1:11" ht="20.25" customHeight="1" x14ac:dyDescent="0.25">
      <c r="A67" s="42">
        <v>1073</v>
      </c>
      <c r="B67" s="43" t="s">
        <v>33</v>
      </c>
      <c r="C67" s="43" t="s">
        <v>115</v>
      </c>
      <c r="D67" s="54" t="s">
        <v>138</v>
      </c>
      <c r="E67" s="54" t="s">
        <v>236</v>
      </c>
      <c r="F67" s="54" t="s">
        <v>233</v>
      </c>
      <c r="G67" s="49">
        <v>42430</v>
      </c>
      <c r="H67" s="45">
        <v>44</v>
      </c>
      <c r="I67" s="46">
        <v>37</v>
      </c>
      <c r="J67" s="51">
        <f t="shared" si="2"/>
        <v>1628</v>
      </c>
      <c r="K67" s="52"/>
    </row>
    <row r="68" spans="1:11" ht="20.25" customHeight="1" x14ac:dyDescent="0.25">
      <c r="A68" s="42">
        <v>1115</v>
      </c>
      <c r="B68" s="48" t="s">
        <v>57</v>
      </c>
      <c r="C68" s="48" t="s">
        <v>25</v>
      </c>
      <c r="D68" s="43" t="s">
        <v>1</v>
      </c>
      <c r="E68" s="43" t="s">
        <v>2</v>
      </c>
      <c r="F68" s="54" t="s">
        <v>208</v>
      </c>
      <c r="G68" s="49">
        <v>42430</v>
      </c>
      <c r="H68" s="45">
        <v>35</v>
      </c>
      <c r="I68" s="50">
        <v>61</v>
      </c>
      <c r="J68" s="51">
        <f t="shared" si="2"/>
        <v>2135</v>
      </c>
      <c r="K68" s="52"/>
    </row>
    <row r="69" spans="1:11" ht="20.25" customHeight="1" x14ac:dyDescent="0.25">
      <c r="A69" s="42">
        <v>1045</v>
      </c>
      <c r="B69" s="43" t="s">
        <v>34</v>
      </c>
      <c r="C69" s="43" t="s">
        <v>133</v>
      </c>
      <c r="D69" s="54" t="s">
        <v>137</v>
      </c>
      <c r="E69" s="43" t="s">
        <v>22</v>
      </c>
      <c r="F69" s="54" t="s">
        <v>210</v>
      </c>
      <c r="G69" s="49">
        <v>42430</v>
      </c>
      <c r="H69" s="45">
        <v>35</v>
      </c>
      <c r="I69" s="46">
        <v>30</v>
      </c>
      <c r="J69" s="51">
        <f t="shared" si="2"/>
        <v>1050</v>
      </c>
      <c r="K69" s="52"/>
    </row>
    <row r="70" spans="1:11" ht="20.25" customHeight="1" x14ac:dyDescent="0.25">
      <c r="A70" s="42">
        <v>1095</v>
      </c>
      <c r="B70" s="48" t="s">
        <v>93</v>
      </c>
      <c r="C70" s="48" t="s">
        <v>27</v>
      </c>
      <c r="D70" s="43" t="s">
        <v>1</v>
      </c>
      <c r="E70" s="43" t="s">
        <v>22</v>
      </c>
      <c r="F70" s="54" t="s">
        <v>234</v>
      </c>
      <c r="G70" s="49">
        <v>42453</v>
      </c>
      <c r="H70" s="45">
        <v>35</v>
      </c>
      <c r="I70" s="46">
        <v>40</v>
      </c>
      <c r="J70" s="51">
        <f t="shared" si="2"/>
        <v>1400</v>
      </c>
      <c r="K70" s="52"/>
    </row>
    <row r="71" spans="1:11" ht="20.25" customHeight="1" x14ac:dyDescent="0.25">
      <c r="A71" s="42">
        <v>1008</v>
      </c>
      <c r="B71" s="47" t="s">
        <v>156</v>
      </c>
      <c r="C71" s="47" t="s">
        <v>157</v>
      </c>
      <c r="D71" s="43" t="s">
        <v>28</v>
      </c>
      <c r="E71" s="43" t="s">
        <v>2</v>
      </c>
      <c r="F71" s="54" t="s">
        <v>234</v>
      </c>
      <c r="G71" s="44">
        <v>42455</v>
      </c>
      <c r="H71" s="45">
        <v>36</v>
      </c>
      <c r="I71" s="46">
        <v>20</v>
      </c>
      <c r="J71" s="51">
        <f t="shared" si="2"/>
        <v>720</v>
      </c>
      <c r="K71" s="52"/>
    </row>
    <row r="72" spans="1:11" ht="20.25" customHeight="1" x14ac:dyDescent="0.25">
      <c r="A72" s="42">
        <v>1060</v>
      </c>
      <c r="B72" s="43" t="s">
        <v>54</v>
      </c>
      <c r="C72" s="43" t="s">
        <v>134</v>
      </c>
      <c r="D72" s="43" t="s">
        <v>1</v>
      </c>
      <c r="E72" s="43" t="s">
        <v>2</v>
      </c>
      <c r="F72" s="53" t="s">
        <v>230</v>
      </c>
      <c r="G72" s="49">
        <v>42507</v>
      </c>
      <c r="H72" s="45">
        <v>36</v>
      </c>
      <c r="I72" s="46">
        <v>32</v>
      </c>
      <c r="J72" s="51">
        <f t="shared" si="2"/>
        <v>1152</v>
      </c>
      <c r="K72" s="52"/>
    </row>
    <row r="73" spans="1:11" ht="20.25" customHeight="1" x14ac:dyDescent="0.25">
      <c r="A73" s="42">
        <v>1104</v>
      </c>
      <c r="B73" s="43" t="s">
        <v>33</v>
      </c>
      <c r="C73" s="48" t="s">
        <v>82</v>
      </c>
      <c r="D73" s="54" t="s">
        <v>138</v>
      </c>
      <c r="E73" s="43" t="s">
        <v>22</v>
      </c>
      <c r="F73" s="54" t="s">
        <v>233</v>
      </c>
      <c r="G73" s="44">
        <v>42621</v>
      </c>
      <c r="H73" s="45">
        <v>44</v>
      </c>
      <c r="I73" s="46">
        <v>46</v>
      </c>
      <c r="J73" s="51">
        <f t="shared" si="2"/>
        <v>2024</v>
      </c>
      <c r="K73" s="52"/>
    </row>
    <row r="74" spans="1:11" ht="20.25" customHeight="1" x14ac:dyDescent="0.25">
      <c r="A74" s="42">
        <v>1059</v>
      </c>
      <c r="B74" s="43" t="s">
        <v>39</v>
      </c>
      <c r="C74" s="43" t="s">
        <v>3</v>
      </c>
      <c r="D74" s="43" t="s">
        <v>1</v>
      </c>
      <c r="E74" s="54" t="s">
        <v>235</v>
      </c>
      <c r="F74" s="54" t="s">
        <v>229</v>
      </c>
      <c r="G74" s="44">
        <v>42621</v>
      </c>
      <c r="H74" s="45">
        <v>40</v>
      </c>
      <c r="I74" s="46">
        <v>32</v>
      </c>
      <c r="J74" s="51">
        <f t="shared" si="2"/>
        <v>1280</v>
      </c>
      <c r="K74" s="52"/>
    </row>
    <row r="75" spans="1:11" ht="20.25" customHeight="1" x14ac:dyDescent="0.25">
      <c r="A75" s="42">
        <v>1033</v>
      </c>
      <c r="B75" s="47" t="s">
        <v>162</v>
      </c>
      <c r="C75" s="47" t="s">
        <v>163</v>
      </c>
      <c r="D75" s="54" t="s">
        <v>137</v>
      </c>
      <c r="E75" s="43" t="s">
        <v>2</v>
      </c>
      <c r="F75" s="54" t="s">
        <v>210</v>
      </c>
      <c r="G75" s="44">
        <v>42655</v>
      </c>
      <c r="H75" s="45">
        <v>40</v>
      </c>
      <c r="I75" s="46">
        <v>26</v>
      </c>
      <c r="J75" s="51">
        <f t="shared" si="2"/>
        <v>1040</v>
      </c>
      <c r="K75" s="52"/>
    </row>
    <row r="76" spans="1:11" ht="20.25" customHeight="1" x14ac:dyDescent="0.25">
      <c r="A76" s="42">
        <v>1058</v>
      </c>
      <c r="B76" s="43" t="s">
        <v>19</v>
      </c>
      <c r="C76" s="43" t="s">
        <v>100</v>
      </c>
      <c r="D76" s="43" t="s">
        <v>5</v>
      </c>
      <c r="E76" s="54" t="s">
        <v>235</v>
      </c>
      <c r="F76" s="54" t="s">
        <v>232</v>
      </c>
      <c r="G76" s="44">
        <v>42692</v>
      </c>
      <c r="H76" s="45">
        <v>44</v>
      </c>
      <c r="I76" s="46">
        <v>32</v>
      </c>
      <c r="J76" s="51">
        <f t="shared" si="2"/>
        <v>1408</v>
      </c>
      <c r="K76" s="52"/>
    </row>
    <row r="77" spans="1:11" ht="20.25" customHeight="1" x14ac:dyDescent="0.25">
      <c r="A77" s="42">
        <v>1072</v>
      </c>
      <c r="B77" s="47" t="s">
        <v>90</v>
      </c>
      <c r="C77" s="43" t="s">
        <v>119</v>
      </c>
      <c r="D77" s="43" t="s">
        <v>5</v>
      </c>
      <c r="E77" s="54" t="s">
        <v>235</v>
      </c>
      <c r="F77" s="54" t="s">
        <v>209</v>
      </c>
      <c r="G77" s="49">
        <v>42705</v>
      </c>
      <c r="H77" s="45">
        <v>40</v>
      </c>
      <c r="I77" s="46">
        <v>37</v>
      </c>
      <c r="J77" s="51">
        <f t="shared" si="2"/>
        <v>1480</v>
      </c>
      <c r="K77" s="52"/>
    </row>
    <row r="78" spans="1:11" ht="20.25" customHeight="1" x14ac:dyDescent="0.25">
      <c r="A78" s="42">
        <v>1027</v>
      </c>
      <c r="B78" s="43" t="s">
        <v>125</v>
      </c>
      <c r="C78" s="43" t="s">
        <v>126</v>
      </c>
      <c r="D78" s="54" t="s">
        <v>136</v>
      </c>
      <c r="E78" s="54" t="s">
        <v>236</v>
      </c>
      <c r="F78" s="54" t="s">
        <v>210</v>
      </c>
      <c r="G78" s="49">
        <v>42723</v>
      </c>
      <c r="H78" s="45">
        <v>35</v>
      </c>
      <c r="I78" s="46">
        <v>25.5</v>
      </c>
      <c r="J78" s="51">
        <f t="shared" si="2"/>
        <v>892.5</v>
      </c>
      <c r="K78" s="52"/>
    </row>
    <row r="79" spans="1:11" ht="20.25" customHeight="1" x14ac:dyDescent="0.25">
      <c r="A79" s="42">
        <v>1026</v>
      </c>
      <c r="B79" s="47" t="s">
        <v>141</v>
      </c>
      <c r="C79" s="47" t="s">
        <v>142</v>
      </c>
      <c r="D79" s="43" t="s">
        <v>28</v>
      </c>
      <c r="E79" s="54" t="s">
        <v>235</v>
      </c>
      <c r="F79" s="54" t="s">
        <v>234</v>
      </c>
      <c r="G79" s="44">
        <v>42731</v>
      </c>
      <c r="H79" s="37">
        <v>20</v>
      </c>
      <c r="I79" s="46">
        <v>23.5</v>
      </c>
      <c r="J79" s="51">
        <f t="shared" si="2"/>
        <v>470</v>
      </c>
      <c r="K79" s="52"/>
    </row>
    <row r="80" spans="1:11" ht="20.25" customHeight="1" x14ac:dyDescent="0.25">
      <c r="A80" s="42">
        <v>1097</v>
      </c>
      <c r="B80" s="48" t="s">
        <v>63</v>
      </c>
      <c r="C80" s="47" t="s">
        <v>237</v>
      </c>
      <c r="D80" s="43" t="s">
        <v>1</v>
      </c>
      <c r="E80" s="43" t="s">
        <v>22</v>
      </c>
      <c r="F80" s="54" t="s">
        <v>227</v>
      </c>
      <c r="G80" s="44">
        <v>42732</v>
      </c>
      <c r="H80" s="45">
        <v>40</v>
      </c>
      <c r="I80" s="46">
        <v>40</v>
      </c>
      <c r="J80" s="51">
        <f t="shared" si="2"/>
        <v>1600</v>
      </c>
      <c r="K80" s="52"/>
    </row>
    <row r="81" spans="1:11" ht="20.25" customHeight="1" x14ac:dyDescent="0.25">
      <c r="A81" s="42">
        <v>1022</v>
      </c>
      <c r="B81" s="48" t="s">
        <v>55</v>
      </c>
      <c r="C81" s="48" t="s">
        <v>56</v>
      </c>
      <c r="D81" s="43" t="s">
        <v>5</v>
      </c>
      <c r="E81" s="54" t="s">
        <v>235</v>
      </c>
      <c r="F81" s="54" t="s">
        <v>208</v>
      </c>
      <c r="G81" s="49">
        <v>42741</v>
      </c>
      <c r="H81" s="45">
        <v>40</v>
      </c>
      <c r="I81" s="46">
        <v>22</v>
      </c>
      <c r="J81" s="51">
        <f t="shared" si="2"/>
        <v>880</v>
      </c>
      <c r="K81" s="52"/>
    </row>
    <row r="82" spans="1:11" ht="20.25" customHeight="1" x14ac:dyDescent="0.25">
      <c r="A82" s="42">
        <v>1119</v>
      </c>
      <c r="B82" s="48" t="s">
        <v>59</v>
      </c>
      <c r="C82" s="48" t="s">
        <v>60</v>
      </c>
      <c r="D82" s="43" t="s">
        <v>28</v>
      </c>
      <c r="E82" s="54" t="s">
        <v>236</v>
      </c>
      <c r="F82" s="54" t="s">
        <v>234</v>
      </c>
      <c r="G82" s="44">
        <v>42750</v>
      </c>
      <c r="H82" s="45">
        <v>40</v>
      </c>
      <c r="I82" s="46">
        <v>70.75</v>
      </c>
      <c r="J82" s="51">
        <f t="shared" si="2"/>
        <v>2830</v>
      </c>
      <c r="K82" s="52"/>
    </row>
    <row r="83" spans="1:11" ht="20.25" customHeight="1" x14ac:dyDescent="0.25">
      <c r="A83" s="42">
        <v>1048</v>
      </c>
      <c r="B83" s="43" t="s">
        <v>42</v>
      </c>
      <c r="C83" s="43" t="s">
        <v>25</v>
      </c>
      <c r="D83" s="43" t="s">
        <v>1</v>
      </c>
      <c r="E83" s="43" t="s">
        <v>22</v>
      </c>
      <c r="F83" s="53" t="s">
        <v>228</v>
      </c>
      <c r="G83" s="49">
        <v>42759</v>
      </c>
      <c r="H83" s="45">
        <v>40</v>
      </c>
      <c r="I83" s="46">
        <v>30</v>
      </c>
      <c r="J83" s="51">
        <f t="shared" si="2"/>
        <v>1200</v>
      </c>
      <c r="K83" s="52"/>
    </row>
    <row r="84" spans="1:11" ht="20.25" customHeight="1" x14ac:dyDescent="0.25">
      <c r="A84" s="42">
        <v>1114</v>
      </c>
      <c r="B84" s="47" t="s">
        <v>160</v>
      </c>
      <c r="C84" s="47" t="s">
        <v>161</v>
      </c>
      <c r="D84" s="43" t="s">
        <v>5</v>
      </c>
      <c r="E84" s="43" t="s">
        <v>2</v>
      </c>
      <c r="F84" s="53" t="s">
        <v>230</v>
      </c>
      <c r="G84" s="44">
        <v>42768</v>
      </c>
      <c r="H84" s="45">
        <v>35</v>
      </c>
      <c r="I84" s="46">
        <v>59.5</v>
      </c>
      <c r="J84" s="51">
        <f t="shared" si="2"/>
        <v>2082.5</v>
      </c>
      <c r="K84" s="52"/>
    </row>
    <row r="85" spans="1:11" ht="20.25" customHeight="1" x14ac:dyDescent="0.25">
      <c r="A85" s="42">
        <v>1085</v>
      </c>
      <c r="B85" s="47" t="s">
        <v>90</v>
      </c>
      <c r="C85" s="47" t="s">
        <v>237</v>
      </c>
      <c r="D85" s="43" t="s">
        <v>28</v>
      </c>
      <c r="E85" s="54" t="s">
        <v>236</v>
      </c>
      <c r="F85" s="54" t="s">
        <v>232</v>
      </c>
      <c r="G85" s="49">
        <v>42777</v>
      </c>
      <c r="H85" s="45">
        <v>35</v>
      </c>
      <c r="I85" s="46">
        <v>37</v>
      </c>
      <c r="J85" s="51">
        <f t="shared" si="2"/>
        <v>1295</v>
      </c>
      <c r="K85" s="52"/>
    </row>
    <row r="86" spans="1:11" ht="20.25" customHeight="1" x14ac:dyDescent="0.25">
      <c r="A86" s="42">
        <v>1044</v>
      </c>
      <c r="B86" s="43" t="s">
        <v>57</v>
      </c>
      <c r="C86" s="43" t="s">
        <v>3</v>
      </c>
      <c r="D86" s="54" t="s">
        <v>139</v>
      </c>
      <c r="E86" s="43" t="s">
        <v>22</v>
      </c>
      <c r="F86" s="54" t="s">
        <v>226</v>
      </c>
      <c r="G86" s="49">
        <v>42795</v>
      </c>
      <c r="H86" s="45">
        <v>35</v>
      </c>
      <c r="I86" s="46">
        <v>29.5</v>
      </c>
      <c r="J86" s="51">
        <f t="shared" si="2"/>
        <v>1032.5</v>
      </c>
      <c r="K86" s="52"/>
    </row>
    <row r="87" spans="1:11" ht="20.25" customHeight="1" x14ac:dyDescent="0.25">
      <c r="A87" s="42">
        <v>1032</v>
      </c>
      <c r="B87" s="48" t="s">
        <v>58</v>
      </c>
      <c r="C87" s="48" t="s">
        <v>150</v>
      </c>
      <c r="D87" s="43" t="s">
        <v>28</v>
      </c>
      <c r="E87" s="54" t="s">
        <v>236</v>
      </c>
      <c r="F87" s="54" t="s">
        <v>234</v>
      </c>
      <c r="G87" s="44">
        <v>42804</v>
      </c>
      <c r="H87" s="45">
        <v>40</v>
      </c>
      <c r="I87" s="46">
        <v>25.75</v>
      </c>
      <c r="J87" s="51">
        <f t="shared" si="2"/>
        <v>1030</v>
      </c>
      <c r="K87" s="52"/>
    </row>
    <row r="88" spans="1:11" ht="20.25" customHeight="1" x14ac:dyDescent="0.25">
      <c r="A88" s="42">
        <v>1043</v>
      </c>
      <c r="B88" s="47" t="s">
        <v>33</v>
      </c>
      <c r="C88" s="47" t="s">
        <v>148</v>
      </c>
      <c r="D88" s="43" t="s">
        <v>1</v>
      </c>
      <c r="E88" s="43" t="s">
        <v>22</v>
      </c>
      <c r="F88" s="54" t="s">
        <v>232</v>
      </c>
      <c r="G88" s="49">
        <v>42813</v>
      </c>
      <c r="H88" s="45">
        <v>40</v>
      </c>
      <c r="I88" s="46">
        <v>29.5</v>
      </c>
      <c r="J88" s="51">
        <f t="shared" si="2"/>
        <v>1180</v>
      </c>
      <c r="K88" s="52"/>
    </row>
    <row r="89" spans="1:11" ht="20.25" customHeight="1" x14ac:dyDescent="0.25">
      <c r="A89" s="42">
        <v>1025</v>
      </c>
      <c r="B89" s="43" t="s">
        <v>38</v>
      </c>
      <c r="C89" s="43" t="s">
        <v>31</v>
      </c>
      <c r="D89" s="43" t="s">
        <v>5</v>
      </c>
      <c r="E89" s="43" t="s">
        <v>22</v>
      </c>
      <c r="F89" s="54" t="s">
        <v>208</v>
      </c>
      <c r="G89" s="44">
        <v>42822</v>
      </c>
      <c r="H89" s="45">
        <v>40</v>
      </c>
      <c r="I89" s="46">
        <v>23</v>
      </c>
      <c r="J89" s="51">
        <f t="shared" si="2"/>
        <v>920</v>
      </c>
      <c r="K89" s="52"/>
    </row>
    <row r="90" spans="1:11" ht="20.25" customHeight="1" x14ac:dyDescent="0.25">
      <c r="A90" s="42">
        <v>1067</v>
      </c>
      <c r="B90" s="47" t="s">
        <v>87</v>
      </c>
      <c r="C90" s="47" t="s">
        <v>166</v>
      </c>
      <c r="D90" s="43" t="s">
        <v>1</v>
      </c>
      <c r="E90" s="54" t="s">
        <v>236</v>
      </c>
      <c r="F90" s="54" t="s">
        <v>209</v>
      </c>
      <c r="G90" s="44">
        <v>42840</v>
      </c>
      <c r="H90" s="45">
        <v>40</v>
      </c>
      <c r="I90" s="46">
        <v>32</v>
      </c>
      <c r="J90" s="51">
        <f t="shared" si="2"/>
        <v>1280</v>
      </c>
      <c r="K90" s="52"/>
    </row>
    <row r="91" spans="1:11" ht="20.25" customHeight="1" x14ac:dyDescent="0.25">
      <c r="A91" s="42">
        <v>1010</v>
      </c>
      <c r="B91" s="43" t="s">
        <v>39</v>
      </c>
      <c r="C91" s="48" t="s">
        <v>40</v>
      </c>
      <c r="D91" s="43" t="s">
        <v>1</v>
      </c>
      <c r="E91" s="54" t="s">
        <v>235</v>
      </c>
      <c r="F91" s="54" t="s">
        <v>209</v>
      </c>
      <c r="G91" s="44">
        <v>43454</v>
      </c>
      <c r="H91" s="45">
        <v>35</v>
      </c>
      <c r="I91" s="46">
        <v>20</v>
      </c>
      <c r="J91" s="51">
        <f t="shared" si="2"/>
        <v>700</v>
      </c>
      <c r="K91" s="52"/>
    </row>
    <row r="92" spans="1:11" ht="20.25" customHeight="1" x14ac:dyDescent="0.25">
      <c r="A92" s="42">
        <v>1100</v>
      </c>
      <c r="B92" s="48" t="s">
        <v>44</v>
      </c>
      <c r="C92" s="48" t="s">
        <v>45</v>
      </c>
      <c r="D92" s="54" t="s">
        <v>137</v>
      </c>
      <c r="E92" s="54" t="s">
        <v>235</v>
      </c>
      <c r="F92" s="54" t="s">
        <v>227</v>
      </c>
      <c r="G92" s="44">
        <v>43488</v>
      </c>
      <c r="H92" s="45">
        <v>36</v>
      </c>
      <c r="I92" s="46">
        <v>42</v>
      </c>
      <c r="J92" s="51">
        <f t="shared" si="2"/>
        <v>1512</v>
      </c>
      <c r="K92" s="52"/>
    </row>
    <row r="93" spans="1:11" ht="20.25" customHeight="1" x14ac:dyDescent="0.25">
      <c r="A93" s="42">
        <v>1094</v>
      </c>
      <c r="B93" s="47" t="s">
        <v>171</v>
      </c>
      <c r="C93" s="47" t="s">
        <v>172</v>
      </c>
      <c r="D93" s="54" t="s">
        <v>137</v>
      </c>
      <c r="E93" s="54" t="s">
        <v>236</v>
      </c>
      <c r="F93" s="54" t="s">
        <v>234</v>
      </c>
      <c r="G93" s="44">
        <v>43505</v>
      </c>
      <c r="H93" s="45">
        <v>36</v>
      </c>
      <c r="I93" s="46">
        <v>38.5</v>
      </c>
      <c r="J93" s="51">
        <f t="shared" si="2"/>
        <v>1386</v>
      </c>
      <c r="K93" s="52"/>
    </row>
    <row r="94" spans="1:11" ht="20.25" customHeight="1" x14ac:dyDescent="0.25">
      <c r="A94" s="42">
        <v>1086</v>
      </c>
      <c r="B94" s="43" t="s">
        <v>42</v>
      </c>
      <c r="C94" s="43" t="s">
        <v>43</v>
      </c>
      <c r="D94" s="54" t="s">
        <v>139</v>
      </c>
      <c r="E94" s="43" t="s">
        <v>2</v>
      </c>
      <c r="F94" s="53" t="s">
        <v>228</v>
      </c>
      <c r="G94" s="44">
        <v>43522</v>
      </c>
      <c r="H94" s="45">
        <v>35</v>
      </c>
      <c r="I94" s="46">
        <v>37</v>
      </c>
      <c r="J94" s="51">
        <f t="shared" si="2"/>
        <v>1295</v>
      </c>
      <c r="K94" s="52"/>
    </row>
    <row r="95" spans="1:11" ht="20.25" customHeight="1" x14ac:dyDescent="0.25">
      <c r="A95" s="42">
        <v>1057</v>
      </c>
      <c r="B95" s="47" t="s">
        <v>141</v>
      </c>
      <c r="C95" s="47" t="s">
        <v>3</v>
      </c>
      <c r="D95" s="54" t="s">
        <v>135</v>
      </c>
      <c r="E95" s="43" t="s">
        <v>22</v>
      </c>
      <c r="F95" s="54" t="s">
        <v>210</v>
      </c>
      <c r="G95" s="44">
        <v>43556</v>
      </c>
      <c r="H95" s="45">
        <v>40</v>
      </c>
      <c r="I95" s="46">
        <v>31.5</v>
      </c>
      <c r="J95" s="51">
        <f t="shared" si="2"/>
        <v>1260</v>
      </c>
      <c r="K95" s="52"/>
    </row>
    <row r="96" spans="1:11" ht="20.25" customHeight="1" x14ac:dyDescent="0.25">
      <c r="A96" s="42">
        <v>1103</v>
      </c>
      <c r="B96" s="47" t="s">
        <v>140</v>
      </c>
      <c r="C96" s="47" t="s">
        <v>6</v>
      </c>
      <c r="D96" s="43" t="s">
        <v>1</v>
      </c>
      <c r="E96" s="54" t="s">
        <v>235</v>
      </c>
      <c r="F96" s="54" t="s">
        <v>227</v>
      </c>
      <c r="G96" s="44">
        <v>43573</v>
      </c>
      <c r="H96" s="45">
        <v>35</v>
      </c>
      <c r="I96" s="46">
        <v>44.5</v>
      </c>
      <c r="J96" s="51">
        <f t="shared" si="2"/>
        <v>1557.5</v>
      </c>
      <c r="K96" s="52"/>
    </row>
    <row r="97" spans="1:11" ht="20.25" customHeight="1" x14ac:dyDescent="0.25">
      <c r="A97" s="42">
        <v>1066</v>
      </c>
      <c r="B97" s="43" t="s">
        <v>46</v>
      </c>
      <c r="C97" s="47" t="s">
        <v>145</v>
      </c>
      <c r="D97" s="54" t="s">
        <v>137</v>
      </c>
      <c r="E97" s="54" t="s">
        <v>235</v>
      </c>
      <c r="F97" s="54" t="s">
        <v>234</v>
      </c>
      <c r="G97" s="44">
        <v>40477</v>
      </c>
      <c r="H97" s="45">
        <v>40</v>
      </c>
      <c r="I97" s="46">
        <v>32</v>
      </c>
      <c r="J97" s="51">
        <f t="shared" si="2"/>
        <v>1280</v>
      </c>
      <c r="K97" s="52"/>
    </row>
    <row r="98" spans="1:11" ht="20.25" customHeight="1" x14ac:dyDescent="0.25">
      <c r="A98" s="42">
        <v>1004</v>
      </c>
      <c r="B98" s="47" t="s">
        <v>167</v>
      </c>
      <c r="C98" s="47" t="s">
        <v>47</v>
      </c>
      <c r="D98" s="43" t="s">
        <v>5</v>
      </c>
      <c r="E98" s="54" t="s">
        <v>236</v>
      </c>
      <c r="F98" s="54" t="s">
        <v>210</v>
      </c>
      <c r="G98" s="49">
        <v>42248</v>
      </c>
      <c r="H98" s="45">
        <v>40</v>
      </c>
      <c r="I98" s="46">
        <v>17</v>
      </c>
      <c r="J98" s="51">
        <f t="shared" ref="J98:J122" si="3">H98*I98</f>
        <v>680</v>
      </c>
      <c r="K98" s="52"/>
    </row>
    <row r="99" spans="1:11" ht="20.25" customHeight="1" x14ac:dyDescent="0.25">
      <c r="A99" s="42">
        <v>1009</v>
      </c>
      <c r="B99" s="47" t="s">
        <v>149</v>
      </c>
      <c r="C99" s="47" t="s">
        <v>150</v>
      </c>
      <c r="D99" s="54" t="s">
        <v>5</v>
      </c>
      <c r="E99" s="43" t="s">
        <v>22</v>
      </c>
      <c r="F99" s="53" t="s">
        <v>231</v>
      </c>
      <c r="G99" s="44">
        <v>42390</v>
      </c>
      <c r="H99" s="45">
        <v>44</v>
      </c>
      <c r="I99" s="46">
        <v>20</v>
      </c>
      <c r="J99" s="51">
        <f t="shared" si="3"/>
        <v>880</v>
      </c>
      <c r="K99" s="52"/>
    </row>
    <row r="100" spans="1:11" ht="20.25" customHeight="1" x14ac:dyDescent="0.25">
      <c r="A100" s="42">
        <v>1052</v>
      </c>
      <c r="B100" s="48" t="s">
        <v>49</v>
      </c>
      <c r="C100" s="48" t="s">
        <v>50</v>
      </c>
      <c r="D100" s="43" t="s">
        <v>5</v>
      </c>
      <c r="E100" s="54" t="s">
        <v>236</v>
      </c>
      <c r="F100" s="54" t="s">
        <v>234</v>
      </c>
      <c r="G100" s="44">
        <v>42409</v>
      </c>
      <c r="H100" s="45">
        <v>40</v>
      </c>
      <c r="I100" s="46">
        <v>30.5</v>
      </c>
      <c r="J100" s="51">
        <f t="shared" si="3"/>
        <v>1220</v>
      </c>
      <c r="K100" s="52"/>
    </row>
    <row r="101" spans="1:11" ht="20.25" customHeight="1" x14ac:dyDescent="0.25">
      <c r="A101" s="42">
        <v>1056</v>
      </c>
      <c r="B101" s="43" t="s">
        <v>48</v>
      </c>
      <c r="C101" s="43" t="s">
        <v>21</v>
      </c>
      <c r="D101" s="54" t="s">
        <v>135</v>
      </c>
      <c r="E101" s="54" t="s">
        <v>236</v>
      </c>
      <c r="F101" s="54" t="s">
        <v>234</v>
      </c>
      <c r="G101" s="44">
        <v>42410</v>
      </c>
      <c r="H101" s="45">
        <v>36</v>
      </c>
      <c r="I101" s="46">
        <v>31.5</v>
      </c>
      <c r="J101" s="51">
        <f t="shared" si="3"/>
        <v>1134</v>
      </c>
      <c r="K101" s="52"/>
    </row>
    <row r="102" spans="1:11" ht="20.25" customHeight="1" x14ac:dyDescent="0.25">
      <c r="A102" s="42">
        <v>1007</v>
      </c>
      <c r="B102" s="43" t="s">
        <v>38</v>
      </c>
      <c r="C102" s="43" t="s">
        <v>41</v>
      </c>
      <c r="D102" s="43" t="s">
        <v>1</v>
      </c>
      <c r="E102" s="43" t="s">
        <v>2</v>
      </c>
      <c r="F102" s="54" t="s">
        <v>209</v>
      </c>
      <c r="G102" s="49">
        <v>42430</v>
      </c>
      <c r="H102" s="45">
        <v>40</v>
      </c>
      <c r="I102" s="46">
        <v>18</v>
      </c>
      <c r="J102" s="51">
        <f t="shared" si="3"/>
        <v>720</v>
      </c>
      <c r="K102" s="52"/>
    </row>
    <row r="103" spans="1:11" ht="20.25" customHeight="1" x14ac:dyDescent="0.25">
      <c r="A103" s="42">
        <v>1049</v>
      </c>
      <c r="B103" s="43" t="s">
        <v>42</v>
      </c>
      <c r="C103" s="43" t="s">
        <v>51</v>
      </c>
      <c r="D103" s="43" t="s">
        <v>1</v>
      </c>
      <c r="E103" s="54" t="s">
        <v>235</v>
      </c>
      <c r="F103" s="54" t="s">
        <v>233</v>
      </c>
      <c r="G103" s="49">
        <v>42430</v>
      </c>
      <c r="H103" s="45">
        <v>35</v>
      </c>
      <c r="I103" s="46">
        <v>30</v>
      </c>
      <c r="J103" s="51">
        <f t="shared" si="3"/>
        <v>1050</v>
      </c>
      <c r="K103" s="52"/>
    </row>
    <row r="104" spans="1:11" ht="20.25" customHeight="1" x14ac:dyDescent="0.25">
      <c r="A104" s="42">
        <v>1017</v>
      </c>
      <c r="B104" s="47" t="s">
        <v>160</v>
      </c>
      <c r="C104" s="54" t="s">
        <v>238</v>
      </c>
      <c r="D104" s="43" t="s">
        <v>1</v>
      </c>
      <c r="E104" s="54" t="s">
        <v>236</v>
      </c>
      <c r="F104" s="54" t="s">
        <v>232</v>
      </c>
      <c r="G104" s="49">
        <v>42430</v>
      </c>
      <c r="H104" s="45">
        <v>35</v>
      </c>
      <c r="I104" s="46">
        <v>21</v>
      </c>
      <c r="J104" s="51">
        <f t="shared" si="3"/>
        <v>735</v>
      </c>
      <c r="K104" s="52"/>
    </row>
    <row r="105" spans="1:11" ht="20.25" customHeight="1" x14ac:dyDescent="0.25">
      <c r="A105" s="42">
        <v>1018</v>
      </c>
      <c r="B105" s="47" t="s">
        <v>90</v>
      </c>
      <c r="C105" s="48" t="s">
        <v>52</v>
      </c>
      <c r="D105" s="43" t="s">
        <v>1</v>
      </c>
      <c r="E105" s="43" t="s">
        <v>2</v>
      </c>
      <c r="F105" s="54" t="s">
        <v>232</v>
      </c>
      <c r="G105" s="49">
        <v>42430</v>
      </c>
      <c r="H105" s="45">
        <v>40</v>
      </c>
      <c r="I105" s="46">
        <v>21</v>
      </c>
      <c r="J105" s="51">
        <f t="shared" si="3"/>
        <v>840</v>
      </c>
      <c r="K105" s="52"/>
    </row>
    <row r="106" spans="1:11" ht="20.25" customHeight="1" x14ac:dyDescent="0.25">
      <c r="A106" s="42">
        <v>1054</v>
      </c>
      <c r="B106" s="48" t="s">
        <v>71</v>
      </c>
      <c r="C106" s="48" t="s">
        <v>72</v>
      </c>
      <c r="D106" s="43" t="s">
        <v>1</v>
      </c>
      <c r="E106" s="54" t="s">
        <v>236</v>
      </c>
      <c r="F106" s="54" t="s">
        <v>234</v>
      </c>
      <c r="G106" s="49">
        <v>42430</v>
      </c>
      <c r="H106" s="45">
        <v>40</v>
      </c>
      <c r="I106" s="46">
        <v>31</v>
      </c>
      <c r="J106" s="51">
        <f t="shared" si="3"/>
        <v>1240</v>
      </c>
      <c r="K106" s="52"/>
    </row>
    <row r="107" spans="1:11" ht="20.25" customHeight="1" x14ac:dyDescent="0.25">
      <c r="A107" s="42">
        <v>1082</v>
      </c>
      <c r="B107" s="43" t="s">
        <v>23</v>
      </c>
      <c r="C107" s="43" t="s">
        <v>70</v>
      </c>
      <c r="D107" s="43" t="s">
        <v>28</v>
      </c>
      <c r="E107" s="43" t="s">
        <v>22</v>
      </c>
      <c r="F107" s="53" t="s">
        <v>228</v>
      </c>
      <c r="G107" s="49">
        <v>42453</v>
      </c>
      <c r="H107" s="45">
        <v>36</v>
      </c>
      <c r="I107" s="46">
        <v>37</v>
      </c>
      <c r="J107" s="51">
        <f t="shared" si="3"/>
        <v>1332</v>
      </c>
      <c r="K107" s="52"/>
    </row>
    <row r="108" spans="1:11" ht="20.25" customHeight="1" x14ac:dyDescent="0.25">
      <c r="A108" s="42">
        <v>1068</v>
      </c>
      <c r="B108" s="43" t="s">
        <v>69</v>
      </c>
      <c r="C108" s="43" t="s">
        <v>25</v>
      </c>
      <c r="D108" s="54" t="s">
        <v>139</v>
      </c>
      <c r="E108" s="43" t="s">
        <v>2</v>
      </c>
      <c r="F108" s="54" t="s">
        <v>226</v>
      </c>
      <c r="G108" s="44">
        <v>42455</v>
      </c>
      <c r="H108" s="45">
        <v>40</v>
      </c>
      <c r="I108" s="46">
        <v>32.5</v>
      </c>
      <c r="J108" s="51">
        <f t="shared" si="3"/>
        <v>1300</v>
      </c>
      <c r="K108" s="52"/>
    </row>
    <row r="109" spans="1:11" ht="20.25" customHeight="1" x14ac:dyDescent="0.25">
      <c r="A109" s="42">
        <v>1065</v>
      </c>
      <c r="B109" s="43" t="s">
        <v>53</v>
      </c>
      <c r="C109" s="43" t="s">
        <v>54</v>
      </c>
      <c r="D109" s="43" t="s">
        <v>5</v>
      </c>
      <c r="E109" s="43" t="s">
        <v>22</v>
      </c>
      <c r="F109" s="53" t="s">
        <v>228</v>
      </c>
      <c r="G109" s="49">
        <v>42507</v>
      </c>
      <c r="H109" s="45">
        <v>36</v>
      </c>
      <c r="I109" s="46">
        <v>32</v>
      </c>
      <c r="J109" s="51">
        <f t="shared" si="3"/>
        <v>1152</v>
      </c>
      <c r="K109" s="52"/>
    </row>
    <row r="110" spans="1:11" ht="20.25" customHeight="1" x14ac:dyDescent="0.25">
      <c r="A110" s="42">
        <v>1113</v>
      </c>
      <c r="B110" s="48" t="s">
        <v>67</v>
      </c>
      <c r="C110" s="48" t="s">
        <v>68</v>
      </c>
      <c r="D110" s="54" t="s">
        <v>137</v>
      </c>
      <c r="E110" s="43" t="s">
        <v>22</v>
      </c>
      <c r="F110" s="54" t="s">
        <v>229</v>
      </c>
      <c r="G110" s="44">
        <v>42559</v>
      </c>
      <c r="H110" s="45">
        <v>40</v>
      </c>
      <c r="I110" s="46">
        <v>59.5</v>
      </c>
      <c r="J110" s="51">
        <f t="shared" si="3"/>
        <v>2380</v>
      </c>
      <c r="K110" s="52"/>
    </row>
    <row r="111" spans="1:11" ht="20.25" customHeight="1" x14ac:dyDescent="0.25">
      <c r="A111" s="42">
        <v>1021</v>
      </c>
      <c r="B111" s="43" t="s">
        <v>42</v>
      </c>
      <c r="C111" s="43" t="s">
        <v>21</v>
      </c>
      <c r="D111" s="43" t="s">
        <v>1</v>
      </c>
      <c r="E111" s="43" t="s">
        <v>2</v>
      </c>
      <c r="F111" s="53" t="s">
        <v>230</v>
      </c>
      <c r="G111" s="49">
        <v>42611</v>
      </c>
      <c r="H111" s="45">
        <v>40</v>
      </c>
      <c r="I111" s="46">
        <v>22</v>
      </c>
      <c r="J111" s="51">
        <f t="shared" si="3"/>
        <v>880</v>
      </c>
      <c r="K111" s="52"/>
    </row>
    <row r="112" spans="1:11" ht="20.25" customHeight="1" x14ac:dyDescent="0.25">
      <c r="A112" s="42">
        <v>1064</v>
      </c>
      <c r="B112" s="47" t="s">
        <v>169</v>
      </c>
      <c r="C112" s="47" t="s">
        <v>170</v>
      </c>
      <c r="D112" s="43" t="s">
        <v>1</v>
      </c>
      <c r="E112" s="54" t="s">
        <v>236</v>
      </c>
      <c r="F112" s="53" t="s">
        <v>230</v>
      </c>
      <c r="G112" s="44">
        <v>42663</v>
      </c>
      <c r="H112" s="45">
        <v>36</v>
      </c>
      <c r="I112" s="46">
        <v>32</v>
      </c>
      <c r="J112" s="51">
        <f t="shared" si="3"/>
        <v>1152</v>
      </c>
      <c r="K112" s="52"/>
    </row>
    <row r="113" spans="1:11" ht="20.25" customHeight="1" x14ac:dyDescent="0.25">
      <c r="A113" s="42">
        <v>1051</v>
      </c>
      <c r="B113" s="43" t="s">
        <v>19</v>
      </c>
      <c r="C113" s="43" t="s">
        <v>65</v>
      </c>
      <c r="D113" s="54" t="s">
        <v>137</v>
      </c>
      <c r="E113" s="54" t="s">
        <v>236</v>
      </c>
      <c r="F113" s="53" t="s">
        <v>230</v>
      </c>
      <c r="G113" s="49">
        <v>42715</v>
      </c>
      <c r="H113" s="45">
        <v>40</v>
      </c>
      <c r="I113" s="46">
        <v>30.5</v>
      </c>
      <c r="J113" s="51">
        <f t="shared" si="3"/>
        <v>1220</v>
      </c>
      <c r="K113" s="52"/>
    </row>
    <row r="114" spans="1:11" ht="20.25" customHeight="1" x14ac:dyDescent="0.25">
      <c r="A114" s="42">
        <v>1055</v>
      </c>
      <c r="B114" s="48" t="s">
        <v>64</v>
      </c>
      <c r="C114" s="48" t="s">
        <v>31</v>
      </c>
      <c r="D114" s="54" t="s">
        <v>139</v>
      </c>
      <c r="E114" s="43" t="s">
        <v>22</v>
      </c>
      <c r="F114" s="53" t="s">
        <v>230</v>
      </c>
      <c r="G114" s="44">
        <v>42767</v>
      </c>
      <c r="H114" s="45">
        <v>35</v>
      </c>
      <c r="I114" s="46">
        <v>31.5</v>
      </c>
      <c r="J114" s="51">
        <f t="shared" si="3"/>
        <v>1102.5</v>
      </c>
      <c r="K114" s="52"/>
    </row>
    <row r="115" spans="1:11" ht="20.25" customHeight="1" x14ac:dyDescent="0.25">
      <c r="A115" s="42">
        <v>1003</v>
      </c>
      <c r="B115" s="47" t="s">
        <v>147</v>
      </c>
      <c r="C115" s="47" t="s">
        <v>60</v>
      </c>
      <c r="D115" s="43" t="s">
        <v>28</v>
      </c>
      <c r="E115" s="54" t="s">
        <v>236</v>
      </c>
      <c r="F115" s="53" t="s">
        <v>230</v>
      </c>
      <c r="G115" s="49">
        <v>42819</v>
      </c>
      <c r="H115" s="45">
        <v>35</v>
      </c>
      <c r="I115" s="46">
        <v>17</v>
      </c>
      <c r="J115" s="51">
        <f t="shared" si="3"/>
        <v>595</v>
      </c>
      <c r="K115" s="52"/>
    </row>
    <row r="116" spans="1:11" ht="20.25" customHeight="1" x14ac:dyDescent="0.25">
      <c r="A116" s="42">
        <v>1084</v>
      </c>
      <c r="B116" s="48" t="s">
        <v>61</v>
      </c>
      <c r="C116" s="48" t="s">
        <v>62</v>
      </c>
      <c r="D116" s="54" t="s">
        <v>138</v>
      </c>
      <c r="E116" s="54" t="s">
        <v>236</v>
      </c>
      <c r="F116" s="54" t="s">
        <v>209</v>
      </c>
      <c r="G116" s="44">
        <v>42871</v>
      </c>
      <c r="H116" s="45">
        <v>35</v>
      </c>
      <c r="I116" s="46">
        <v>37</v>
      </c>
      <c r="J116" s="51">
        <f t="shared" si="3"/>
        <v>1295</v>
      </c>
      <c r="K116" s="52"/>
    </row>
    <row r="117" spans="1:11" ht="20.25" customHeight="1" x14ac:dyDescent="0.25">
      <c r="A117" s="42">
        <v>1006</v>
      </c>
      <c r="B117" s="47" t="s">
        <v>154</v>
      </c>
      <c r="C117" s="47" t="s">
        <v>155</v>
      </c>
      <c r="D117" s="43" t="s">
        <v>28</v>
      </c>
      <c r="E117" s="43" t="s">
        <v>2</v>
      </c>
      <c r="F117" s="53" t="s">
        <v>231</v>
      </c>
      <c r="G117" s="49">
        <v>42923</v>
      </c>
      <c r="H117" s="45">
        <v>44</v>
      </c>
      <c r="I117" s="46">
        <v>18</v>
      </c>
      <c r="J117" s="51">
        <f t="shared" si="3"/>
        <v>792</v>
      </c>
      <c r="K117" s="52"/>
    </row>
    <row r="118" spans="1:11" ht="20.25" customHeight="1" x14ac:dyDescent="0.25">
      <c r="A118" s="42">
        <v>1071</v>
      </c>
      <c r="B118" s="47" t="s">
        <v>151</v>
      </c>
      <c r="C118" s="47" t="s">
        <v>152</v>
      </c>
      <c r="D118" s="43" t="s">
        <v>5</v>
      </c>
      <c r="E118" s="43" t="s">
        <v>2</v>
      </c>
      <c r="F118" s="54" t="s">
        <v>227</v>
      </c>
      <c r="G118" s="44">
        <v>42975</v>
      </c>
      <c r="H118" s="45">
        <v>40</v>
      </c>
      <c r="I118" s="46">
        <v>33</v>
      </c>
      <c r="J118" s="51">
        <f t="shared" si="3"/>
        <v>1320</v>
      </c>
      <c r="K118" s="52"/>
    </row>
    <row r="119" spans="1:11" ht="20.25" customHeight="1" x14ac:dyDescent="0.25">
      <c r="A119" s="42">
        <v>1106</v>
      </c>
      <c r="B119" s="43" t="s">
        <v>23</v>
      </c>
      <c r="C119" s="47" t="s">
        <v>164</v>
      </c>
      <c r="D119" s="43" t="s">
        <v>28</v>
      </c>
      <c r="E119" s="43" t="s">
        <v>2</v>
      </c>
      <c r="F119" s="54" t="s">
        <v>227</v>
      </c>
      <c r="G119" s="49">
        <v>43027</v>
      </c>
      <c r="H119" s="45">
        <v>35</v>
      </c>
      <c r="I119" s="46">
        <v>46</v>
      </c>
      <c r="J119" s="51">
        <f t="shared" si="3"/>
        <v>1610</v>
      </c>
      <c r="K119" s="52"/>
    </row>
    <row r="120" spans="1:11" ht="20.25" customHeight="1" x14ac:dyDescent="0.25">
      <c r="A120" s="42">
        <v>1042</v>
      </c>
      <c r="B120" s="48" t="s">
        <v>63</v>
      </c>
      <c r="C120" s="48" t="s">
        <v>66</v>
      </c>
      <c r="D120" s="43" t="s">
        <v>5</v>
      </c>
      <c r="E120" s="54" t="s">
        <v>236</v>
      </c>
      <c r="F120" s="54" t="s">
        <v>229</v>
      </c>
      <c r="G120" s="44">
        <v>43079</v>
      </c>
      <c r="H120" s="45">
        <v>40</v>
      </c>
      <c r="I120" s="46">
        <v>29.5</v>
      </c>
      <c r="J120" s="51">
        <f t="shared" si="3"/>
        <v>1180</v>
      </c>
      <c r="K120" s="52"/>
    </row>
    <row r="121" spans="1:11" ht="20.25" customHeight="1" x14ac:dyDescent="0.25">
      <c r="A121" s="42">
        <v>1083</v>
      </c>
      <c r="B121" s="43" t="s">
        <v>46</v>
      </c>
      <c r="C121" s="43" t="s">
        <v>26</v>
      </c>
      <c r="D121" s="54" t="s">
        <v>138</v>
      </c>
      <c r="E121" s="54" t="s">
        <v>236</v>
      </c>
      <c r="F121" s="54" t="s">
        <v>209</v>
      </c>
      <c r="G121" s="49">
        <v>43131</v>
      </c>
      <c r="H121" s="45">
        <v>35</v>
      </c>
      <c r="I121" s="46">
        <v>37</v>
      </c>
      <c r="J121" s="51">
        <f t="shared" si="3"/>
        <v>1295</v>
      </c>
      <c r="K121" s="52"/>
    </row>
    <row r="122" spans="1:11" ht="20.25" customHeight="1" x14ac:dyDescent="0.25">
      <c r="A122" s="42">
        <v>1093</v>
      </c>
      <c r="B122" s="48" t="s">
        <v>78</v>
      </c>
      <c r="C122" s="48" t="s">
        <v>21</v>
      </c>
      <c r="D122" s="43" t="s">
        <v>5</v>
      </c>
      <c r="E122" s="54" t="s">
        <v>235</v>
      </c>
      <c r="F122" s="53" t="s">
        <v>228</v>
      </c>
      <c r="G122" s="44">
        <v>43183</v>
      </c>
      <c r="H122" s="45">
        <v>36</v>
      </c>
      <c r="I122" s="46">
        <v>38.5</v>
      </c>
      <c r="J122" s="51">
        <f t="shared" si="3"/>
        <v>1386</v>
      </c>
      <c r="K122" s="52"/>
    </row>
  </sheetData>
  <autoFilter ref="A1:J122" xr:uid="{00000000-0009-0000-0000-000004000000}">
    <sortState xmlns:xlrd2="http://schemas.microsoft.com/office/spreadsheetml/2017/richdata2" ref="A2:J122">
      <sortCondition ref="G2:G122"/>
    </sortState>
  </autoFilter>
  <sortState xmlns:xlrd2="http://schemas.microsoft.com/office/spreadsheetml/2017/richdata2" ref="A2:J122">
    <sortCondition ref="B14"/>
  </sortState>
  <printOptions gridLines="1" gridLinesSet="0"/>
  <pageMargins left="0.78740157480314965" right="0.78740157480314965" top="0.98425196850393704" bottom="0.98425196850393704" header="0.51181102362204722" footer="0.51181102362204722"/>
  <pageSetup paperSize="9" fitToWidth="0" fitToHeight="0" orientation="portrait" horizontalDpi="360" verticalDpi="18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9"/>
  <sheetViews>
    <sheetView workbookViewId="0">
      <selection activeCell="A10" sqref="A10"/>
    </sheetView>
  </sheetViews>
  <sheetFormatPr defaultColWidth="11.44140625" defaultRowHeight="13.2" x14ac:dyDescent="0.25"/>
  <cols>
    <col min="1" max="1" width="43.5546875" style="30" bestFit="1" customWidth="1"/>
    <col min="2" max="5" width="13.109375" style="30" customWidth="1"/>
    <col min="6" max="6" width="39.6640625" style="30" customWidth="1"/>
    <col min="7" max="16384" width="11.44140625" style="30"/>
  </cols>
  <sheetData>
    <row r="1" spans="1:5" ht="27" customHeight="1" x14ac:dyDescent="0.3">
      <c r="A1" s="29" t="s">
        <v>259</v>
      </c>
    </row>
    <row r="2" spans="1:5" s="29" customFormat="1" ht="31.5" customHeight="1" thickBot="1" x14ac:dyDescent="0.35">
      <c r="A2" s="29" t="s">
        <v>258</v>
      </c>
    </row>
    <row r="3" spans="1:5" s="34" customFormat="1" ht="20.25" customHeight="1" x14ac:dyDescent="0.25">
      <c r="A3" s="31" t="s">
        <v>10</v>
      </c>
      <c r="B3" s="32" t="s">
        <v>252</v>
      </c>
      <c r="C3" s="32"/>
      <c r="D3" s="32"/>
      <c r="E3" s="33"/>
    </row>
    <row r="4" spans="1:5" ht="20.25" customHeight="1" x14ac:dyDescent="0.25">
      <c r="A4" s="35" t="s">
        <v>11</v>
      </c>
      <c r="B4" s="38">
        <v>74</v>
      </c>
      <c r="C4" s="38">
        <v>65</v>
      </c>
      <c r="D4" s="38">
        <v>73</v>
      </c>
      <c r="E4" s="39">
        <v>81</v>
      </c>
    </row>
    <row r="5" spans="1:5" ht="20.25" customHeight="1" x14ac:dyDescent="0.25">
      <c r="A5" s="35" t="s">
        <v>12</v>
      </c>
      <c r="B5" s="38">
        <v>70</v>
      </c>
      <c r="C5" s="38">
        <v>74</v>
      </c>
      <c r="D5" s="38">
        <v>63</v>
      </c>
      <c r="E5" s="39">
        <v>67</v>
      </c>
    </row>
    <row r="6" spans="1:5" ht="20.25" customHeight="1" x14ac:dyDescent="0.25">
      <c r="A6" s="96" t="s">
        <v>262</v>
      </c>
      <c r="B6" s="38">
        <v>69</v>
      </c>
      <c r="C6" s="38">
        <v>63</v>
      </c>
      <c r="D6" s="38">
        <v>70</v>
      </c>
      <c r="E6" s="39">
        <v>74</v>
      </c>
    </row>
    <row r="7" spans="1:5" ht="20.25" customHeight="1" x14ac:dyDescent="0.25">
      <c r="A7" s="35" t="s">
        <v>13</v>
      </c>
      <c r="B7" s="38">
        <v>66</v>
      </c>
      <c r="C7" s="38">
        <v>56</v>
      </c>
      <c r="D7" s="38">
        <v>64</v>
      </c>
      <c r="E7" s="39">
        <v>59</v>
      </c>
    </row>
    <row r="8" spans="1:5" ht="20.25" customHeight="1" x14ac:dyDescent="0.25">
      <c r="A8" s="96" t="s">
        <v>266</v>
      </c>
      <c r="B8" s="38">
        <v>52</v>
      </c>
      <c r="C8" s="38">
        <v>60</v>
      </c>
      <c r="D8" s="38">
        <v>58</v>
      </c>
      <c r="E8" s="39">
        <v>55</v>
      </c>
    </row>
    <row r="9" spans="1:5" ht="20.25" customHeight="1" x14ac:dyDescent="0.25">
      <c r="A9" s="35" t="s">
        <v>14</v>
      </c>
      <c r="B9" s="38">
        <v>89</v>
      </c>
      <c r="C9" s="38">
        <v>83</v>
      </c>
      <c r="D9" s="38">
        <v>81</v>
      </c>
      <c r="E9" s="39">
        <v>74</v>
      </c>
    </row>
    <row r="10" spans="1:5" ht="20.25" customHeight="1" x14ac:dyDescent="0.25">
      <c r="A10" s="96" t="s">
        <v>267</v>
      </c>
      <c r="B10" s="38">
        <v>71</v>
      </c>
      <c r="C10" s="38">
        <v>69</v>
      </c>
      <c r="D10" s="38">
        <v>74</v>
      </c>
      <c r="E10" s="39">
        <v>81</v>
      </c>
    </row>
    <row r="11" spans="1:5" ht="20.25" customHeight="1" x14ac:dyDescent="0.25">
      <c r="A11" s="35" t="s">
        <v>16</v>
      </c>
      <c r="B11" s="38">
        <v>82</v>
      </c>
      <c r="C11" s="38">
        <v>75</v>
      </c>
      <c r="D11" s="38">
        <v>78</v>
      </c>
      <c r="E11" s="39">
        <v>86</v>
      </c>
    </row>
    <row r="12" spans="1:5" ht="20.25" customHeight="1" x14ac:dyDescent="0.25">
      <c r="A12" s="35" t="s">
        <v>17</v>
      </c>
      <c r="B12" s="38">
        <v>63</v>
      </c>
      <c r="C12" s="38">
        <v>69</v>
      </c>
      <c r="D12" s="38">
        <v>81</v>
      </c>
      <c r="E12" s="39">
        <v>70</v>
      </c>
    </row>
    <row r="13" spans="1:5" ht="20.25" customHeight="1" thickBot="1" x14ac:dyDescent="0.3">
      <c r="A13" s="36" t="s">
        <v>18</v>
      </c>
      <c r="B13" s="40">
        <v>61</v>
      </c>
      <c r="C13" s="40">
        <v>68</v>
      </c>
      <c r="D13" s="40">
        <v>66</v>
      </c>
      <c r="E13" s="41">
        <v>75</v>
      </c>
    </row>
    <row r="14" spans="1:5" ht="19.5" customHeight="1" x14ac:dyDescent="0.25">
      <c r="A14" s="34" t="s">
        <v>253</v>
      </c>
      <c r="B14" s="98"/>
      <c r="C14" s="98"/>
      <c r="D14" s="98"/>
      <c r="E14" s="98"/>
    </row>
    <row r="15" spans="1:5" ht="19.5" customHeight="1" x14ac:dyDescent="0.25">
      <c r="A15" s="34" t="s">
        <v>254</v>
      </c>
      <c r="B15" s="98"/>
      <c r="C15" s="98"/>
      <c r="D15" s="98"/>
      <c r="E15" s="98"/>
    </row>
    <row r="16" spans="1:5" ht="19.5" customHeight="1" x14ac:dyDescent="0.25">
      <c r="A16" s="34" t="s">
        <v>255</v>
      </c>
      <c r="B16" s="98"/>
      <c r="C16" s="98"/>
      <c r="D16" s="98"/>
      <c r="E16" s="98"/>
    </row>
    <row r="17" spans="1:5" ht="13.8" customHeight="1" x14ac:dyDescent="0.25">
      <c r="A17" s="34"/>
      <c r="B17" s="99"/>
      <c r="C17" s="99"/>
      <c r="D17" s="99"/>
      <c r="E17" s="99"/>
    </row>
    <row r="18" spans="1:5" ht="19.5" customHeight="1" x14ac:dyDescent="0.25">
      <c r="A18" s="34" t="s">
        <v>256</v>
      </c>
      <c r="B18" s="97"/>
    </row>
    <row r="19" spans="1:5" ht="19.5" customHeight="1" x14ac:dyDescent="0.25">
      <c r="A19" s="34" t="s">
        <v>257</v>
      </c>
      <c r="B19" s="97"/>
    </row>
  </sheetData>
  <phoneticPr fontId="10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6109D-8A9E-411D-B7DE-78A1098434E3}">
  <sheetPr>
    <tabColor rgb="FFC00000"/>
    <pageSetUpPr fitToPage="1"/>
  </sheetPr>
  <dimension ref="A1:H96"/>
  <sheetViews>
    <sheetView zoomScaleNormal="100" zoomScaleSheetLayoutView="80" zoomScalePageLayoutView="70" workbookViewId="0">
      <selection activeCell="D10" sqref="D10"/>
    </sheetView>
  </sheetViews>
  <sheetFormatPr defaultColWidth="11.44140625" defaultRowHeight="20.25" customHeight="1" x14ac:dyDescent="0.25"/>
  <cols>
    <col min="1" max="1" width="11.44140625" customWidth="1"/>
    <col min="2" max="2" width="12.6640625" bestFit="1" customWidth="1"/>
    <col min="3" max="3" width="12.88671875" bestFit="1" customWidth="1"/>
    <col min="4" max="4" width="14.6640625" customWidth="1"/>
    <col min="5" max="5" width="15" bestFit="1" customWidth="1"/>
    <col min="6" max="6" width="16.33203125" customWidth="1"/>
    <col min="7" max="7" width="13.33203125" bestFit="1" customWidth="1"/>
  </cols>
  <sheetData>
    <row r="1" spans="1:8" s="91" customFormat="1" ht="26.25" customHeight="1" thickBot="1" x14ac:dyDescent="0.3">
      <c r="A1" s="88" t="s">
        <v>261</v>
      </c>
      <c r="B1" s="88" t="s">
        <v>217</v>
      </c>
      <c r="C1" s="88" t="s">
        <v>218</v>
      </c>
      <c r="D1" s="88" t="s">
        <v>219</v>
      </c>
      <c r="E1" s="88" t="s">
        <v>220</v>
      </c>
      <c r="F1" s="88" t="s">
        <v>221</v>
      </c>
      <c r="G1" s="89" t="s">
        <v>222</v>
      </c>
    </row>
    <row r="2" spans="1:8" ht="20.25" customHeight="1" thickTop="1" x14ac:dyDescent="0.25">
      <c r="A2" s="42">
        <v>1047</v>
      </c>
      <c r="B2" s="48" t="s">
        <v>85</v>
      </c>
      <c r="C2" s="48" t="s">
        <v>86</v>
      </c>
      <c r="D2" s="43" t="s">
        <v>1</v>
      </c>
      <c r="E2" s="43" t="s">
        <v>2</v>
      </c>
      <c r="F2" s="54" t="s">
        <v>233</v>
      </c>
      <c r="G2" s="49">
        <v>44641</v>
      </c>
      <c r="H2" s="52"/>
    </row>
    <row r="3" spans="1:8" ht="20.25" customHeight="1" x14ac:dyDescent="0.25">
      <c r="A3" s="42">
        <v>1089</v>
      </c>
      <c r="B3" s="48" t="s">
        <v>84</v>
      </c>
      <c r="C3" s="63" t="s">
        <v>115</v>
      </c>
      <c r="D3" s="43" t="s">
        <v>28</v>
      </c>
      <c r="E3" s="54" t="s">
        <v>236</v>
      </c>
      <c r="F3" s="54" t="s">
        <v>233</v>
      </c>
      <c r="G3" s="44">
        <v>44660</v>
      </c>
      <c r="H3" s="52"/>
    </row>
    <row r="4" spans="1:8" ht="20.25" customHeight="1" x14ac:dyDescent="0.25">
      <c r="A4" s="42">
        <v>1101</v>
      </c>
      <c r="B4" s="47" t="s">
        <v>176</v>
      </c>
      <c r="C4" s="47" t="s">
        <v>177</v>
      </c>
      <c r="D4" s="54" t="s">
        <v>138</v>
      </c>
      <c r="E4" s="54" t="s">
        <v>236</v>
      </c>
      <c r="F4" s="53" t="s">
        <v>228</v>
      </c>
      <c r="G4" s="44">
        <v>44716</v>
      </c>
      <c r="H4" s="52"/>
    </row>
    <row r="5" spans="1:8" ht="20.25" customHeight="1" x14ac:dyDescent="0.25">
      <c r="A5" s="42">
        <v>1081</v>
      </c>
      <c r="B5" s="47" t="s">
        <v>147</v>
      </c>
      <c r="C5" s="47" t="s">
        <v>145</v>
      </c>
      <c r="D5" s="43" t="s">
        <v>28</v>
      </c>
      <c r="E5" s="43" t="s">
        <v>22</v>
      </c>
      <c r="F5" s="53" t="s">
        <v>228</v>
      </c>
      <c r="G5" s="44">
        <v>44816</v>
      </c>
      <c r="H5" s="52"/>
    </row>
    <row r="6" spans="1:8" ht="20.25" customHeight="1" x14ac:dyDescent="0.25">
      <c r="A6" s="42">
        <v>1070</v>
      </c>
      <c r="B6" s="48" t="s">
        <v>71</v>
      </c>
      <c r="C6" s="48" t="s">
        <v>83</v>
      </c>
      <c r="D6" s="43" t="s">
        <v>5</v>
      </c>
      <c r="E6" s="43" t="s">
        <v>2</v>
      </c>
      <c r="F6" s="54" t="s">
        <v>233</v>
      </c>
      <c r="G6" s="44">
        <v>44835</v>
      </c>
      <c r="H6" s="52"/>
    </row>
    <row r="7" spans="1:8" ht="20.25" customHeight="1" x14ac:dyDescent="0.25">
      <c r="A7" s="42">
        <v>1020</v>
      </c>
      <c r="B7" s="47" t="s">
        <v>90</v>
      </c>
      <c r="C7" s="47" t="s">
        <v>174</v>
      </c>
      <c r="D7" s="43" t="s">
        <v>1</v>
      </c>
      <c r="E7" s="54" t="s">
        <v>236</v>
      </c>
      <c r="F7" s="54" t="s">
        <v>233</v>
      </c>
      <c r="G7" s="49">
        <v>44835</v>
      </c>
      <c r="H7" s="52"/>
    </row>
    <row r="8" spans="1:8" ht="20.25" customHeight="1" x14ac:dyDescent="0.25">
      <c r="A8" s="42">
        <v>1102</v>
      </c>
      <c r="B8" s="47" t="s">
        <v>153</v>
      </c>
      <c r="C8" s="47" t="s">
        <v>74</v>
      </c>
      <c r="D8" s="43" t="s">
        <v>1</v>
      </c>
      <c r="E8" s="43" t="s">
        <v>2</v>
      </c>
      <c r="F8" s="54" t="s">
        <v>232</v>
      </c>
      <c r="G8" s="44">
        <v>44877</v>
      </c>
      <c r="H8" s="52"/>
    </row>
    <row r="9" spans="1:8" ht="20.25" customHeight="1" x14ac:dyDescent="0.25">
      <c r="A9" s="42">
        <v>1111</v>
      </c>
      <c r="B9" s="43" t="s">
        <v>42</v>
      </c>
      <c r="C9" s="54" t="s">
        <v>238</v>
      </c>
      <c r="D9" s="54" t="s">
        <v>139</v>
      </c>
      <c r="E9" s="43" t="s">
        <v>2</v>
      </c>
      <c r="F9" s="53" t="s">
        <v>228</v>
      </c>
      <c r="G9" s="49">
        <v>44891</v>
      </c>
      <c r="H9" s="52"/>
    </row>
    <row r="10" spans="1:8" ht="20.25" customHeight="1" x14ac:dyDescent="0.25">
      <c r="A10" s="42">
        <v>1112</v>
      </c>
      <c r="B10" s="43" t="s">
        <v>42</v>
      </c>
      <c r="C10" s="54" t="s">
        <v>238</v>
      </c>
      <c r="D10" s="43" t="s">
        <v>5</v>
      </c>
      <c r="E10" s="54" t="s">
        <v>235</v>
      </c>
      <c r="F10" s="53" t="s">
        <v>230</v>
      </c>
      <c r="G10" s="49">
        <v>44911</v>
      </c>
      <c r="H10" s="52"/>
    </row>
    <row r="11" spans="1:8" ht="20.25" customHeight="1" x14ac:dyDescent="0.25">
      <c r="A11" s="42">
        <v>1037</v>
      </c>
      <c r="B11" s="47" t="s">
        <v>167</v>
      </c>
      <c r="C11" s="47" t="s">
        <v>168</v>
      </c>
      <c r="D11" s="43" t="s">
        <v>5</v>
      </c>
      <c r="E11" s="54" t="s">
        <v>236</v>
      </c>
      <c r="F11" s="53" t="s">
        <v>228</v>
      </c>
      <c r="G11" s="49">
        <v>44911</v>
      </c>
      <c r="H11" s="52"/>
    </row>
    <row r="12" spans="1:8" ht="20.25" customHeight="1" x14ac:dyDescent="0.25">
      <c r="A12" s="42">
        <v>1001</v>
      </c>
      <c r="B12" s="48" t="s">
        <v>94</v>
      </c>
      <c r="C12" s="48" t="s">
        <v>20</v>
      </c>
      <c r="D12" s="54" t="s">
        <v>137</v>
      </c>
      <c r="E12" s="43" t="s">
        <v>22</v>
      </c>
      <c r="F12" s="54" t="s">
        <v>234</v>
      </c>
      <c r="G12" s="49">
        <v>44643</v>
      </c>
      <c r="H12" s="52"/>
    </row>
    <row r="13" spans="1:8" ht="20.25" customHeight="1" x14ac:dyDescent="0.25">
      <c r="A13" s="42">
        <v>1107</v>
      </c>
      <c r="B13" s="48" t="s">
        <v>90</v>
      </c>
      <c r="C13" s="48" t="s">
        <v>91</v>
      </c>
      <c r="D13" s="43" t="s">
        <v>92</v>
      </c>
      <c r="E13" s="54" t="s">
        <v>236</v>
      </c>
      <c r="F13" s="53" t="s">
        <v>231</v>
      </c>
      <c r="G13" s="49">
        <v>44700</v>
      </c>
      <c r="H13" s="52"/>
    </row>
    <row r="14" spans="1:8" ht="20.25" customHeight="1" x14ac:dyDescent="0.25">
      <c r="A14" s="42">
        <v>1099</v>
      </c>
      <c r="B14" s="48" t="s">
        <v>90</v>
      </c>
      <c r="C14" s="48" t="s">
        <v>95</v>
      </c>
      <c r="D14" s="43" t="s">
        <v>28</v>
      </c>
      <c r="E14" s="54" t="s">
        <v>236</v>
      </c>
      <c r="F14" s="53" t="s">
        <v>228</v>
      </c>
      <c r="G14" s="44">
        <v>44915</v>
      </c>
      <c r="H14" s="52"/>
    </row>
    <row r="15" spans="1:8" ht="20.25" customHeight="1" x14ac:dyDescent="0.25">
      <c r="A15" s="42">
        <v>1040</v>
      </c>
      <c r="B15" s="48" t="s">
        <v>63</v>
      </c>
      <c r="C15" s="48" t="s">
        <v>97</v>
      </c>
      <c r="D15" s="43" t="s">
        <v>28</v>
      </c>
      <c r="E15" s="43" t="s">
        <v>2</v>
      </c>
      <c r="F15" s="53" t="s">
        <v>230</v>
      </c>
      <c r="G15" s="44">
        <v>44342</v>
      </c>
      <c r="H15" s="52"/>
    </row>
    <row r="16" spans="1:8" ht="20.25" customHeight="1" x14ac:dyDescent="0.25">
      <c r="A16" s="42">
        <v>1015</v>
      </c>
      <c r="B16" s="47" t="s">
        <v>143</v>
      </c>
      <c r="C16" s="48" t="s">
        <v>6</v>
      </c>
      <c r="D16" s="54" t="s">
        <v>137</v>
      </c>
      <c r="E16" s="54" t="s">
        <v>236</v>
      </c>
      <c r="F16" s="54" t="s">
        <v>229</v>
      </c>
      <c r="G16" s="49">
        <v>44378</v>
      </c>
      <c r="H16" s="52"/>
    </row>
    <row r="17" spans="1:8" ht="20.25" customHeight="1" x14ac:dyDescent="0.25">
      <c r="A17" s="42">
        <v>1046</v>
      </c>
      <c r="B17" s="43" t="s">
        <v>98</v>
      </c>
      <c r="C17" s="43" t="s">
        <v>6</v>
      </c>
      <c r="D17" s="43" t="s">
        <v>1</v>
      </c>
      <c r="E17" s="43" t="s">
        <v>2</v>
      </c>
      <c r="F17" s="53" t="s">
        <v>230</v>
      </c>
      <c r="G17" s="44">
        <v>44393</v>
      </c>
      <c r="H17" s="52"/>
    </row>
    <row r="18" spans="1:8" ht="20.25" customHeight="1" x14ac:dyDescent="0.25">
      <c r="A18" s="42">
        <v>1023</v>
      </c>
      <c r="B18" s="47" t="s">
        <v>90</v>
      </c>
      <c r="C18" s="47" t="s">
        <v>175</v>
      </c>
      <c r="D18" s="43" t="s">
        <v>5</v>
      </c>
      <c r="E18" s="54" t="s">
        <v>236</v>
      </c>
      <c r="F18" s="53" t="s">
        <v>230</v>
      </c>
      <c r="G18" s="44">
        <v>44444</v>
      </c>
      <c r="H18" s="52"/>
    </row>
    <row r="19" spans="1:8" ht="20.25" customHeight="1" x14ac:dyDescent="0.25">
      <c r="A19" s="42">
        <v>1091</v>
      </c>
      <c r="B19" s="43" t="s">
        <v>35</v>
      </c>
      <c r="C19" s="43" t="s">
        <v>99</v>
      </c>
      <c r="D19" s="54" t="s">
        <v>137</v>
      </c>
      <c r="E19" s="54" t="s">
        <v>236</v>
      </c>
      <c r="F19" s="54" t="s">
        <v>229</v>
      </c>
      <c r="G19" s="44">
        <v>44495</v>
      </c>
      <c r="H19" s="52"/>
    </row>
    <row r="20" spans="1:8" ht="20.25" customHeight="1" x14ac:dyDescent="0.25">
      <c r="A20" s="42">
        <v>1014</v>
      </c>
      <c r="B20" s="47" t="s">
        <v>90</v>
      </c>
      <c r="C20" s="48" t="s">
        <v>101</v>
      </c>
      <c r="D20" s="43" t="s">
        <v>28</v>
      </c>
      <c r="E20" s="54" t="s">
        <v>235</v>
      </c>
      <c r="F20" s="54" t="s">
        <v>232</v>
      </c>
      <c r="G20" s="49">
        <v>44501</v>
      </c>
      <c r="H20" s="52"/>
    </row>
    <row r="21" spans="1:8" ht="20.25" customHeight="1" x14ac:dyDescent="0.25">
      <c r="A21" s="42">
        <v>1080</v>
      </c>
      <c r="B21" s="48" t="s">
        <v>103</v>
      </c>
      <c r="C21" s="48" t="s">
        <v>104</v>
      </c>
      <c r="D21" s="43" t="s">
        <v>5</v>
      </c>
      <c r="E21" s="43" t="s">
        <v>2</v>
      </c>
      <c r="F21" s="54" t="s">
        <v>229</v>
      </c>
      <c r="G21" s="44">
        <v>44232</v>
      </c>
      <c r="H21" s="52"/>
    </row>
    <row r="22" spans="1:8" ht="20.25" customHeight="1" x14ac:dyDescent="0.25">
      <c r="A22" s="42">
        <v>1050</v>
      </c>
      <c r="B22" s="43" t="s">
        <v>42</v>
      </c>
      <c r="C22" s="43" t="s">
        <v>6</v>
      </c>
      <c r="D22" s="43" t="s">
        <v>92</v>
      </c>
      <c r="E22" s="54" t="s">
        <v>235</v>
      </c>
      <c r="F22" s="54" t="s">
        <v>210</v>
      </c>
      <c r="G22" s="49">
        <v>44256</v>
      </c>
      <c r="H22" s="52"/>
    </row>
    <row r="23" spans="1:8" ht="20.25" customHeight="1" x14ac:dyDescent="0.25">
      <c r="A23" s="42">
        <v>1117</v>
      </c>
      <c r="B23" s="48" t="s">
        <v>105</v>
      </c>
      <c r="C23" s="48" t="s">
        <v>106</v>
      </c>
      <c r="D23" s="54" t="s">
        <v>137</v>
      </c>
      <c r="E23" s="43" t="s">
        <v>2</v>
      </c>
      <c r="F23" s="54" t="s">
        <v>229</v>
      </c>
      <c r="G23" s="44">
        <v>44283</v>
      </c>
      <c r="H23" s="52"/>
    </row>
    <row r="24" spans="1:8" ht="20.25" customHeight="1" x14ac:dyDescent="0.25">
      <c r="A24" s="42">
        <v>1079</v>
      </c>
      <c r="B24" s="48" t="s">
        <v>24</v>
      </c>
      <c r="C24" s="48" t="s">
        <v>107</v>
      </c>
      <c r="D24" s="43" t="s">
        <v>1</v>
      </c>
      <c r="E24" s="54" t="s">
        <v>236</v>
      </c>
      <c r="F24" s="54" t="s">
        <v>227</v>
      </c>
      <c r="G24" s="44">
        <v>44287</v>
      </c>
      <c r="H24" s="52"/>
    </row>
    <row r="25" spans="1:8" ht="20.25" customHeight="1" x14ac:dyDescent="0.25">
      <c r="A25" s="42">
        <v>1069</v>
      </c>
      <c r="B25" s="48" t="s">
        <v>108</v>
      </c>
      <c r="C25" s="48" t="s">
        <v>109</v>
      </c>
      <c r="D25" s="43" t="s">
        <v>5</v>
      </c>
      <c r="E25" s="43" t="s">
        <v>2</v>
      </c>
      <c r="F25" s="54" t="s">
        <v>232</v>
      </c>
      <c r="G25" s="44">
        <v>44311</v>
      </c>
      <c r="H25" s="52"/>
    </row>
    <row r="26" spans="1:8" ht="20.25" customHeight="1" x14ac:dyDescent="0.25">
      <c r="A26" s="42">
        <v>1110</v>
      </c>
      <c r="B26" s="48" t="s">
        <v>110</v>
      </c>
      <c r="C26" s="48" t="s">
        <v>111</v>
      </c>
      <c r="D26" s="43" t="s">
        <v>1</v>
      </c>
      <c r="E26" s="54" t="s">
        <v>236</v>
      </c>
      <c r="F26" s="53" t="s">
        <v>230</v>
      </c>
      <c r="G26" s="49">
        <v>44352</v>
      </c>
      <c r="H26" s="52"/>
    </row>
    <row r="27" spans="1:8" ht="20.25" customHeight="1" x14ac:dyDescent="0.25">
      <c r="A27" s="42">
        <v>1013</v>
      </c>
      <c r="B27" s="48" t="s">
        <v>112</v>
      </c>
      <c r="C27" s="48" t="s">
        <v>113</v>
      </c>
      <c r="D27" s="43" t="s">
        <v>5</v>
      </c>
      <c r="E27" s="43" t="s">
        <v>2</v>
      </c>
      <c r="F27" s="54" t="s">
        <v>229</v>
      </c>
      <c r="G27" s="44">
        <v>44385</v>
      </c>
      <c r="H27" s="52"/>
    </row>
    <row r="28" spans="1:8" ht="20.25" customHeight="1" x14ac:dyDescent="0.25">
      <c r="A28" s="42">
        <v>1116</v>
      </c>
      <c r="B28" s="43" t="s">
        <v>42</v>
      </c>
      <c r="C28" s="43" t="s">
        <v>102</v>
      </c>
      <c r="D28" s="54" t="s">
        <v>137</v>
      </c>
      <c r="E28" s="54" t="s">
        <v>235</v>
      </c>
      <c r="F28" s="54" t="s">
        <v>229</v>
      </c>
      <c r="G28" s="44">
        <v>44406</v>
      </c>
      <c r="H28" s="52"/>
    </row>
    <row r="29" spans="1:8" ht="20.25" customHeight="1" x14ac:dyDescent="0.25">
      <c r="A29" s="42">
        <v>1030</v>
      </c>
      <c r="B29" s="47" t="s">
        <v>173</v>
      </c>
      <c r="C29" s="47" t="s">
        <v>102</v>
      </c>
      <c r="D29" s="43" t="s">
        <v>28</v>
      </c>
      <c r="E29" s="54" t="s">
        <v>236</v>
      </c>
      <c r="F29" s="54" t="s">
        <v>226</v>
      </c>
      <c r="G29" s="44">
        <v>44409</v>
      </c>
      <c r="H29" s="52"/>
    </row>
    <row r="30" spans="1:8" ht="20.25" customHeight="1" x14ac:dyDescent="0.25">
      <c r="A30" s="42">
        <v>1062</v>
      </c>
      <c r="B30" s="43" t="s">
        <v>114</v>
      </c>
      <c r="C30" s="43" t="s">
        <v>115</v>
      </c>
      <c r="D30" s="54" t="s">
        <v>137</v>
      </c>
      <c r="E30" s="43" t="s">
        <v>22</v>
      </c>
      <c r="F30" s="54" t="s">
        <v>226</v>
      </c>
      <c r="G30" s="44">
        <v>44434</v>
      </c>
      <c r="H30" s="52"/>
    </row>
    <row r="31" spans="1:8" ht="20.25" customHeight="1" x14ac:dyDescent="0.25">
      <c r="A31" s="42">
        <v>1035</v>
      </c>
      <c r="B31" s="48" t="s">
        <v>116</v>
      </c>
      <c r="C31" s="48" t="s">
        <v>117</v>
      </c>
      <c r="D31" s="54" t="s">
        <v>135</v>
      </c>
      <c r="E31" s="43" t="s">
        <v>22</v>
      </c>
      <c r="F31" s="54" t="s">
        <v>229</v>
      </c>
      <c r="G31" s="44">
        <v>44436</v>
      </c>
      <c r="H31" s="52"/>
    </row>
    <row r="32" spans="1:8" ht="20.25" customHeight="1" x14ac:dyDescent="0.25">
      <c r="A32" s="42">
        <v>1105</v>
      </c>
      <c r="B32" s="47" t="s">
        <v>141</v>
      </c>
      <c r="C32" s="47" t="s">
        <v>161</v>
      </c>
      <c r="D32" s="43" t="s">
        <v>1</v>
      </c>
      <c r="E32" s="54" t="s">
        <v>236</v>
      </c>
      <c r="F32" s="54" t="s">
        <v>234</v>
      </c>
      <c r="G32" s="44">
        <v>44462</v>
      </c>
      <c r="H32" s="52"/>
    </row>
    <row r="33" spans="1:8" ht="20.25" customHeight="1" x14ac:dyDescent="0.25">
      <c r="A33" s="42">
        <v>1012</v>
      </c>
      <c r="B33" s="48" t="s">
        <v>80</v>
      </c>
      <c r="C33" s="48" t="s">
        <v>68</v>
      </c>
      <c r="D33" s="43" t="s">
        <v>1</v>
      </c>
      <c r="E33" s="54" t="s">
        <v>236</v>
      </c>
      <c r="F33" s="54" t="s">
        <v>233</v>
      </c>
      <c r="G33" s="44">
        <v>44490</v>
      </c>
      <c r="H33" s="52"/>
    </row>
    <row r="34" spans="1:8" ht="20.25" customHeight="1" x14ac:dyDescent="0.25">
      <c r="A34" s="42">
        <v>1078</v>
      </c>
      <c r="B34" s="48" t="s">
        <v>29</v>
      </c>
      <c r="C34" s="48" t="s">
        <v>118</v>
      </c>
      <c r="D34" s="43" t="s">
        <v>28</v>
      </c>
      <c r="E34" s="54" t="s">
        <v>235</v>
      </c>
      <c r="F34" s="54" t="s">
        <v>209</v>
      </c>
      <c r="G34" s="44">
        <v>44509</v>
      </c>
      <c r="H34" s="52"/>
    </row>
    <row r="35" spans="1:8" ht="20.25" customHeight="1" x14ac:dyDescent="0.25">
      <c r="A35" s="42">
        <v>1039</v>
      </c>
      <c r="B35" s="47" t="s">
        <v>143</v>
      </c>
      <c r="C35" s="47" t="s">
        <v>144</v>
      </c>
      <c r="D35" s="43" t="s">
        <v>5</v>
      </c>
      <c r="E35" s="54" t="s">
        <v>235</v>
      </c>
      <c r="F35" s="54" t="s">
        <v>226</v>
      </c>
      <c r="G35" s="44">
        <v>44536</v>
      </c>
      <c r="H35" s="52"/>
    </row>
    <row r="36" spans="1:8" ht="20.25" customHeight="1" x14ac:dyDescent="0.25">
      <c r="A36" s="42">
        <v>1053</v>
      </c>
      <c r="B36" s="43" t="s">
        <v>120</v>
      </c>
      <c r="C36" s="43" t="s">
        <v>121</v>
      </c>
      <c r="D36" s="54" t="s">
        <v>139</v>
      </c>
      <c r="E36" s="54" t="s">
        <v>235</v>
      </c>
      <c r="F36" s="53" t="s">
        <v>228</v>
      </c>
      <c r="G36" s="49">
        <v>44546</v>
      </c>
      <c r="H36" s="52"/>
    </row>
    <row r="37" spans="1:8" ht="20.25" customHeight="1" x14ac:dyDescent="0.25">
      <c r="A37" s="42">
        <v>1088</v>
      </c>
      <c r="B37" s="43" t="s">
        <v>90</v>
      </c>
      <c r="C37" s="43" t="s">
        <v>82</v>
      </c>
      <c r="D37" s="54" t="s">
        <v>92</v>
      </c>
      <c r="E37" s="43" t="s">
        <v>22</v>
      </c>
      <c r="F37" s="54" t="s">
        <v>229</v>
      </c>
      <c r="G37" s="44">
        <v>40936</v>
      </c>
      <c r="H37" s="52"/>
    </row>
    <row r="38" spans="1:8" ht="20.25" customHeight="1" x14ac:dyDescent="0.25">
      <c r="A38" s="42">
        <v>1034</v>
      </c>
      <c r="B38" s="47" t="s">
        <v>162</v>
      </c>
      <c r="C38" s="47" t="s">
        <v>163</v>
      </c>
      <c r="D38" s="43" t="s">
        <v>5</v>
      </c>
      <c r="E38" s="43" t="s">
        <v>2</v>
      </c>
      <c r="F38" s="54" t="s">
        <v>210</v>
      </c>
      <c r="G38" s="49">
        <v>40969</v>
      </c>
      <c r="H38" s="52"/>
    </row>
    <row r="39" spans="1:8" ht="20.25" customHeight="1" x14ac:dyDescent="0.25">
      <c r="A39" s="42">
        <v>1011</v>
      </c>
      <c r="B39" s="43" t="s">
        <v>38</v>
      </c>
      <c r="C39" s="43" t="s">
        <v>128</v>
      </c>
      <c r="D39" s="43" t="s">
        <v>1</v>
      </c>
      <c r="E39" s="54" t="s">
        <v>236</v>
      </c>
      <c r="F39" s="54" t="s">
        <v>210</v>
      </c>
      <c r="G39" s="49">
        <v>40973</v>
      </c>
      <c r="H39" s="52"/>
    </row>
    <row r="40" spans="1:8" ht="20.25" customHeight="1" x14ac:dyDescent="0.25">
      <c r="A40" s="42">
        <v>1077</v>
      </c>
      <c r="B40" s="48" t="s">
        <v>103</v>
      </c>
      <c r="C40" s="48" t="s">
        <v>104</v>
      </c>
      <c r="D40" s="43" t="s">
        <v>5</v>
      </c>
      <c r="E40" s="43" t="s">
        <v>2</v>
      </c>
      <c r="F40" s="54" t="s">
        <v>229</v>
      </c>
      <c r="G40" s="44">
        <v>40987</v>
      </c>
      <c r="H40" s="52"/>
    </row>
    <row r="41" spans="1:8" ht="20.25" customHeight="1" x14ac:dyDescent="0.25">
      <c r="A41" s="42">
        <v>1087</v>
      </c>
      <c r="B41" s="43" t="s">
        <v>46</v>
      </c>
      <c r="C41" s="43" t="s">
        <v>129</v>
      </c>
      <c r="D41" s="54" t="s">
        <v>138</v>
      </c>
      <c r="E41" s="54" t="s">
        <v>235</v>
      </c>
      <c r="F41" s="54" t="s">
        <v>229</v>
      </c>
      <c r="G41" s="44">
        <v>41038</v>
      </c>
      <c r="H41" s="52"/>
    </row>
    <row r="42" spans="1:8" ht="20.25" customHeight="1" x14ac:dyDescent="0.25">
      <c r="A42" s="42">
        <v>1075</v>
      </c>
      <c r="B42" s="47" t="s">
        <v>165</v>
      </c>
      <c r="C42" s="47" t="s">
        <v>166</v>
      </c>
      <c r="D42" s="43" t="s">
        <v>28</v>
      </c>
      <c r="E42" s="54" t="s">
        <v>236</v>
      </c>
      <c r="F42" s="54" t="s">
        <v>226</v>
      </c>
      <c r="G42" s="44">
        <v>41089</v>
      </c>
      <c r="H42" s="52"/>
    </row>
    <row r="43" spans="1:8" ht="20.25" customHeight="1" x14ac:dyDescent="0.25">
      <c r="A43" s="42">
        <v>1096</v>
      </c>
      <c r="B43" s="43" t="s">
        <v>131</v>
      </c>
      <c r="C43" s="43" t="s">
        <v>132</v>
      </c>
      <c r="D43" s="54" t="s">
        <v>139</v>
      </c>
      <c r="E43" s="43" t="s">
        <v>2</v>
      </c>
      <c r="F43" s="54" t="s">
        <v>233</v>
      </c>
      <c r="G43" s="44">
        <v>41105</v>
      </c>
      <c r="H43" s="52"/>
    </row>
    <row r="44" spans="1:8" ht="20.25" customHeight="1" x14ac:dyDescent="0.25">
      <c r="A44" s="42">
        <v>1074</v>
      </c>
      <c r="B44" s="47" t="s">
        <v>158</v>
      </c>
      <c r="C44" s="47" t="s">
        <v>159</v>
      </c>
      <c r="D44" s="43" t="s">
        <v>5</v>
      </c>
      <c r="E44" s="43" t="s">
        <v>2</v>
      </c>
      <c r="F44" s="54" t="s">
        <v>226</v>
      </c>
      <c r="G44" s="44">
        <v>41140</v>
      </c>
      <c r="H44" s="52"/>
    </row>
    <row r="45" spans="1:8" ht="20.25" customHeight="1" x14ac:dyDescent="0.25">
      <c r="A45" s="42">
        <v>1076</v>
      </c>
      <c r="B45" s="48" t="s">
        <v>130</v>
      </c>
      <c r="C45" s="48" t="s">
        <v>80</v>
      </c>
      <c r="D45" s="54" t="s">
        <v>136</v>
      </c>
      <c r="E45" s="54" t="s">
        <v>236</v>
      </c>
      <c r="F45" s="53" t="s">
        <v>230</v>
      </c>
      <c r="G45" s="49">
        <v>41187</v>
      </c>
      <c r="H45" s="52"/>
    </row>
    <row r="46" spans="1:8" ht="20.25" customHeight="1" x14ac:dyDescent="0.25">
      <c r="A46" s="42">
        <v>1073</v>
      </c>
      <c r="B46" s="43" t="s">
        <v>33</v>
      </c>
      <c r="C46" s="43" t="s">
        <v>115</v>
      </c>
      <c r="D46" s="54" t="s">
        <v>138</v>
      </c>
      <c r="E46" s="54" t="s">
        <v>236</v>
      </c>
      <c r="F46" s="54" t="s">
        <v>233</v>
      </c>
      <c r="G46" s="44">
        <v>41191</v>
      </c>
      <c r="H46" s="52"/>
    </row>
    <row r="47" spans="1:8" ht="20.25" customHeight="1" x14ac:dyDescent="0.25">
      <c r="A47" s="42">
        <v>1115</v>
      </c>
      <c r="B47" s="48" t="s">
        <v>57</v>
      </c>
      <c r="C47" s="48" t="s">
        <v>25</v>
      </c>
      <c r="D47" s="43" t="s">
        <v>1</v>
      </c>
      <c r="E47" s="43" t="s">
        <v>2</v>
      </c>
      <c r="F47" s="54" t="s">
        <v>208</v>
      </c>
      <c r="G47" s="44">
        <v>41305</v>
      </c>
      <c r="H47" s="52"/>
    </row>
    <row r="48" spans="1:8" ht="20.25" customHeight="1" x14ac:dyDescent="0.25">
      <c r="A48" s="42">
        <v>1095</v>
      </c>
      <c r="B48" s="48" t="s">
        <v>93</v>
      </c>
      <c r="C48" s="48" t="s">
        <v>27</v>
      </c>
      <c r="D48" s="43" t="s">
        <v>1</v>
      </c>
      <c r="E48" s="43" t="s">
        <v>22</v>
      </c>
      <c r="F48" s="54" t="s">
        <v>234</v>
      </c>
      <c r="G48" s="44">
        <v>41347</v>
      </c>
      <c r="H48" s="52"/>
    </row>
    <row r="49" spans="1:8" ht="20.25" customHeight="1" x14ac:dyDescent="0.25">
      <c r="A49" s="42">
        <v>1008</v>
      </c>
      <c r="B49" s="47" t="s">
        <v>156</v>
      </c>
      <c r="C49" s="47" t="s">
        <v>157</v>
      </c>
      <c r="D49" s="43" t="s">
        <v>28</v>
      </c>
      <c r="E49" s="43" t="s">
        <v>2</v>
      </c>
      <c r="F49" s="54" t="s">
        <v>234</v>
      </c>
      <c r="G49" s="49">
        <v>41429</v>
      </c>
      <c r="H49" s="52"/>
    </row>
    <row r="50" spans="1:8" ht="20.25" customHeight="1" x14ac:dyDescent="0.25">
      <c r="A50" s="42">
        <v>1104</v>
      </c>
      <c r="B50" s="43" t="s">
        <v>33</v>
      </c>
      <c r="C50" s="48" t="s">
        <v>82</v>
      </c>
      <c r="D50" s="54" t="s">
        <v>138</v>
      </c>
      <c r="E50" s="43" t="s">
        <v>22</v>
      </c>
      <c r="F50" s="54" t="s">
        <v>233</v>
      </c>
      <c r="G50" s="44">
        <v>41552</v>
      </c>
      <c r="H50" s="52"/>
    </row>
    <row r="51" spans="1:8" ht="20.25" customHeight="1" x14ac:dyDescent="0.25">
      <c r="A51" s="42">
        <v>1059</v>
      </c>
      <c r="B51" s="43" t="s">
        <v>39</v>
      </c>
      <c r="C51" s="43" t="s">
        <v>3</v>
      </c>
      <c r="D51" s="43" t="s">
        <v>1</v>
      </c>
      <c r="E51" s="54" t="s">
        <v>235</v>
      </c>
      <c r="F51" s="54" t="s">
        <v>229</v>
      </c>
      <c r="G51" s="44">
        <v>41613</v>
      </c>
      <c r="H51" s="52"/>
    </row>
    <row r="52" spans="1:8" ht="20.25" customHeight="1" x14ac:dyDescent="0.25">
      <c r="A52" s="42">
        <v>1033</v>
      </c>
      <c r="B52" s="47" t="s">
        <v>162</v>
      </c>
      <c r="C52" s="47" t="s">
        <v>163</v>
      </c>
      <c r="D52" s="43" t="s">
        <v>5</v>
      </c>
      <c r="E52" s="43" t="s">
        <v>2</v>
      </c>
      <c r="F52" s="54" t="s">
        <v>210</v>
      </c>
      <c r="G52" s="49">
        <v>41664</v>
      </c>
      <c r="H52" s="52"/>
    </row>
    <row r="53" spans="1:8" ht="20.25" customHeight="1" x14ac:dyDescent="0.25">
      <c r="A53" s="42">
        <v>1058</v>
      </c>
      <c r="B53" s="43" t="s">
        <v>19</v>
      </c>
      <c r="C53" s="43" t="s">
        <v>100</v>
      </c>
      <c r="D53" s="43" t="s">
        <v>5</v>
      </c>
      <c r="E53" s="54" t="s">
        <v>235</v>
      </c>
      <c r="F53" s="54" t="s">
        <v>232</v>
      </c>
      <c r="G53" s="49">
        <v>41752</v>
      </c>
      <c r="H53" s="52"/>
    </row>
    <row r="54" spans="1:8" ht="20.25" customHeight="1" x14ac:dyDescent="0.25">
      <c r="A54" s="42">
        <v>1072</v>
      </c>
      <c r="B54" s="47" t="s">
        <v>90</v>
      </c>
      <c r="C54" s="43" t="s">
        <v>119</v>
      </c>
      <c r="D54" s="43" t="s">
        <v>5</v>
      </c>
      <c r="E54" s="54" t="s">
        <v>235</v>
      </c>
      <c r="F54" s="54" t="s">
        <v>209</v>
      </c>
      <c r="G54" s="44">
        <v>41783</v>
      </c>
      <c r="H54" s="52"/>
    </row>
    <row r="55" spans="1:8" ht="20.25" customHeight="1" x14ac:dyDescent="0.25">
      <c r="A55" s="42">
        <v>1027</v>
      </c>
      <c r="B55" s="43" t="s">
        <v>125</v>
      </c>
      <c r="C55" s="43" t="s">
        <v>126</v>
      </c>
      <c r="D55" s="54" t="s">
        <v>136</v>
      </c>
      <c r="E55" s="54" t="s">
        <v>236</v>
      </c>
      <c r="F55" s="54" t="s">
        <v>210</v>
      </c>
      <c r="G55" s="49">
        <v>41886</v>
      </c>
      <c r="H55" s="52"/>
    </row>
    <row r="56" spans="1:8" ht="20.25" customHeight="1" x14ac:dyDescent="0.25">
      <c r="A56" s="42">
        <v>1026</v>
      </c>
      <c r="B56" s="47" t="s">
        <v>141</v>
      </c>
      <c r="C56" s="47" t="s">
        <v>142</v>
      </c>
      <c r="D56" s="43" t="s">
        <v>28</v>
      </c>
      <c r="E56" s="54" t="s">
        <v>235</v>
      </c>
      <c r="F56" s="54" t="s">
        <v>234</v>
      </c>
      <c r="G56" s="49">
        <v>41887</v>
      </c>
      <c r="H56" s="52"/>
    </row>
    <row r="57" spans="1:8" ht="20.25" customHeight="1" x14ac:dyDescent="0.25">
      <c r="A57" s="42">
        <v>1097</v>
      </c>
      <c r="B57" s="48" t="s">
        <v>63</v>
      </c>
      <c r="C57" s="47" t="s">
        <v>237</v>
      </c>
      <c r="D57" s="43" t="s">
        <v>1</v>
      </c>
      <c r="E57" s="43" t="s">
        <v>22</v>
      </c>
      <c r="F57" s="54" t="s">
        <v>227</v>
      </c>
      <c r="G57" s="44">
        <v>41890</v>
      </c>
      <c r="H57" s="52"/>
    </row>
    <row r="58" spans="1:8" ht="20.25" customHeight="1" x14ac:dyDescent="0.25">
      <c r="A58" s="42">
        <v>1022</v>
      </c>
      <c r="B58" s="48" t="s">
        <v>55</v>
      </c>
      <c r="C58" s="48" t="s">
        <v>56</v>
      </c>
      <c r="D58" s="43" t="s">
        <v>5</v>
      </c>
      <c r="E58" s="54" t="s">
        <v>235</v>
      </c>
      <c r="F58" s="54" t="s">
        <v>208</v>
      </c>
      <c r="G58" s="44">
        <v>42027</v>
      </c>
      <c r="H58" s="52"/>
    </row>
    <row r="59" spans="1:8" ht="20.25" customHeight="1" x14ac:dyDescent="0.25">
      <c r="A59" s="42">
        <v>1119</v>
      </c>
      <c r="B59" s="48" t="s">
        <v>59</v>
      </c>
      <c r="C59" s="48" t="s">
        <v>60</v>
      </c>
      <c r="D59" s="43" t="s">
        <v>28</v>
      </c>
      <c r="E59" s="54" t="s">
        <v>236</v>
      </c>
      <c r="F59" s="54" t="s">
        <v>234</v>
      </c>
      <c r="G59" s="44">
        <v>42144</v>
      </c>
      <c r="H59" s="52"/>
    </row>
    <row r="60" spans="1:8" ht="20.25" customHeight="1" x14ac:dyDescent="0.25">
      <c r="A60" s="42">
        <v>1114</v>
      </c>
      <c r="B60" s="47" t="s">
        <v>160</v>
      </c>
      <c r="C60" s="47" t="s">
        <v>161</v>
      </c>
      <c r="D60" s="43" t="s">
        <v>5</v>
      </c>
      <c r="E60" s="43" t="s">
        <v>2</v>
      </c>
      <c r="F60" s="53" t="s">
        <v>230</v>
      </c>
      <c r="G60" s="44">
        <v>42173</v>
      </c>
      <c r="H60" s="52"/>
    </row>
    <row r="61" spans="1:8" ht="20.25" customHeight="1" x14ac:dyDescent="0.25">
      <c r="A61" s="42">
        <v>1032</v>
      </c>
      <c r="B61" s="48" t="s">
        <v>58</v>
      </c>
      <c r="C61" s="48" t="s">
        <v>150</v>
      </c>
      <c r="D61" s="43" t="s">
        <v>28</v>
      </c>
      <c r="E61" s="54" t="s">
        <v>236</v>
      </c>
      <c r="F61" s="54" t="s">
        <v>234</v>
      </c>
      <c r="G61" s="49">
        <v>42248</v>
      </c>
      <c r="H61" s="52"/>
    </row>
    <row r="62" spans="1:8" ht="20.25" customHeight="1" x14ac:dyDescent="0.25">
      <c r="A62" s="42">
        <v>1025</v>
      </c>
      <c r="B62" s="43" t="s">
        <v>38</v>
      </c>
      <c r="C62" s="43" t="s">
        <v>31</v>
      </c>
      <c r="D62" s="43" t="s">
        <v>5</v>
      </c>
      <c r="E62" s="43" t="s">
        <v>22</v>
      </c>
      <c r="F62" s="54" t="s">
        <v>208</v>
      </c>
      <c r="G62" s="44">
        <v>42390</v>
      </c>
      <c r="H62" s="52"/>
    </row>
    <row r="63" spans="1:8" ht="20.25" customHeight="1" x14ac:dyDescent="0.25">
      <c r="A63" s="42">
        <v>1067</v>
      </c>
      <c r="B63" s="47" t="s">
        <v>87</v>
      </c>
      <c r="C63" s="47" t="s">
        <v>166</v>
      </c>
      <c r="D63" s="43" t="s">
        <v>1</v>
      </c>
      <c r="E63" s="54" t="s">
        <v>236</v>
      </c>
      <c r="F63" s="54" t="s">
        <v>209</v>
      </c>
      <c r="G63" s="44">
        <v>42409</v>
      </c>
      <c r="H63" s="52"/>
    </row>
    <row r="64" spans="1:8" ht="20.25" customHeight="1" x14ac:dyDescent="0.25">
      <c r="A64" s="42">
        <v>1010</v>
      </c>
      <c r="B64" s="43" t="s">
        <v>39</v>
      </c>
      <c r="C64" s="48" t="s">
        <v>40</v>
      </c>
      <c r="D64" s="43" t="s">
        <v>1</v>
      </c>
      <c r="E64" s="54" t="s">
        <v>235</v>
      </c>
      <c r="F64" s="54" t="s">
        <v>209</v>
      </c>
      <c r="G64" s="44">
        <v>42410</v>
      </c>
      <c r="H64" s="52"/>
    </row>
    <row r="65" spans="1:8" ht="20.25" customHeight="1" x14ac:dyDescent="0.25">
      <c r="A65" s="42">
        <v>1057</v>
      </c>
      <c r="B65" s="47" t="s">
        <v>141</v>
      </c>
      <c r="C65" s="47" t="s">
        <v>3</v>
      </c>
      <c r="D65" s="54" t="s">
        <v>135</v>
      </c>
      <c r="E65" s="43" t="s">
        <v>22</v>
      </c>
      <c r="F65" s="54" t="s">
        <v>210</v>
      </c>
      <c r="G65" s="49">
        <v>42430</v>
      </c>
      <c r="H65" s="52"/>
    </row>
    <row r="66" spans="1:8" ht="20.25" customHeight="1" x14ac:dyDescent="0.25">
      <c r="A66" s="42">
        <v>1100</v>
      </c>
      <c r="B66" s="48" t="s">
        <v>44</v>
      </c>
      <c r="C66" s="48" t="s">
        <v>45</v>
      </c>
      <c r="D66" s="54" t="s">
        <v>139</v>
      </c>
      <c r="E66" s="54" t="s">
        <v>235</v>
      </c>
      <c r="F66" s="54" t="s">
        <v>227</v>
      </c>
      <c r="G66" s="49">
        <v>42430</v>
      </c>
      <c r="H66" s="52"/>
    </row>
    <row r="67" spans="1:8" ht="20.25" customHeight="1" x14ac:dyDescent="0.25">
      <c r="A67" s="42">
        <v>1103</v>
      </c>
      <c r="B67" s="47" t="s">
        <v>140</v>
      </c>
      <c r="C67" s="47" t="s">
        <v>6</v>
      </c>
      <c r="D67" s="43" t="s">
        <v>1</v>
      </c>
      <c r="E67" s="54" t="s">
        <v>235</v>
      </c>
      <c r="F67" s="54" t="s">
        <v>227</v>
      </c>
      <c r="G67" s="49">
        <v>42430</v>
      </c>
      <c r="H67" s="52"/>
    </row>
    <row r="68" spans="1:8" ht="20.25" customHeight="1" x14ac:dyDescent="0.25">
      <c r="A68" s="42">
        <v>1086</v>
      </c>
      <c r="B68" s="43" t="s">
        <v>42</v>
      </c>
      <c r="C68" s="43" t="s">
        <v>43</v>
      </c>
      <c r="D68" s="54" t="s">
        <v>139</v>
      </c>
      <c r="E68" s="43" t="s">
        <v>2</v>
      </c>
      <c r="F68" s="53" t="s">
        <v>228</v>
      </c>
      <c r="G68" s="49">
        <v>42430</v>
      </c>
      <c r="H68" s="52"/>
    </row>
    <row r="69" spans="1:8" ht="20.25" customHeight="1" x14ac:dyDescent="0.25">
      <c r="A69" s="42">
        <v>1094</v>
      </c>
      <c r="B69" s="47" t="s">
        <v>171</v>
      </c>
      <c r="C69" s="47" t="s">
        <v>172</v>
      </c>
      <c r="D69" s="43" t="s">
        <v>28</v>
      </c>
      <c r="E69" s="54" t="s">
        <v>236</v>
      </c>
      <c r="F69" s="54" t="s">
        <v>234</v>
      </c>
      <c r="G69" s="49">
        <v>42430</v>
      </c>
      <c r="H69" s="52"/>
    </row>
    <row r="70" spans="1:8" ht="20.25" customHeight="1" x14ac:dyDescent="0.25">
      <c r="A70" s="42">
        <v>1066</v>
      </c>
      <c r="B70" s="43" t="s">
        <v>46</v>
      </c>
      <c r="C70" s="47" t="s">
        <v>145</v>
      </c>
      <c r="D70" s="43" t="s">
        <v>28</v>
      </c>
      <c r="E70" s="54" t="s">
        <v>235</v>
      </c>
      <c r="F70" s="54" t="s">
        <v>234</v>
      </c>
      <c r="G70" s="49">
        <v>42453</v>
      </c>
      <c r="H70" s="52"/>
    </row>
    <row r="71" spans="1:8" ht="20.25" customHeight="1" x14ac:dyDescent="0.25">
      <c r="A71" s="42">
        <v>1004</v>
      </c>
      <c r="B71" s="47" t="s">
        <v>167</v>
      </c>
      <c r="C71" s="47" t="s">
        <v>47</v>
      </c>
      <c r="D71" s="43" t="s">
        <v>5</v>
      </c>
      <c r="E71" s="54" t="s">
        <v>236</v>
      </c>
      <c r="F71" s="54" t="s">
        <v>210</v>
      </c>
      <c r="G71" s="44">
        <v>42455</v>
      </c>
      <c r="H71" s="52"/>
    </row>
    <row r="72" spans="1:8" ht="20.25" customHeight="1" x14ac:dyDescent="0.25">
      <c r="A72" s="42">
        <v>1009</v>
      </c>
      <c r="B72" s="47" t="s">
        <v>149</v>
      </c>
      <c r="C72" s="47" t="s">
        <v>150</v>
      </c>
      <c r="D72" s="54" t="s">
        <v>5</v>
      </c>
      <c r="E72" s="43" t="s">
        <v>22</v>
      </c>
      <c r="F72" s="53" t="s">
        <v>231</v>
      </c>
      <c r="G72" s="49">
        <v>42507</v>
      </c>
      <c r="H72" s="52"/>
    </row>
    <row r="73" spans="1:8" ht="20.25" customHeight="1" x14ac:dyDescent="0.25">
      <c r="A73" s="42">
        <v>1052</v>
      </c>
      <c r="B73" s="48" t="s">
        <v>49</v>
      </c>
      <c r="C73" s="48" t="s">
        <v>50</v>
      </c>
      <c r="D73" s="43" t="s">
        <v>5</v>
      </c>
      <c r="E73" s="54" t="s">
        <v>236</v>
      </c>
      <c r="F73" s="54" t="s">
        <v>234</v>
      </c>
      <c r="G73" s="44">
        <v>42621</v>
      </c>
      <c r="H73" s="52"/>
    </row>
    <row r="74" spans="1:8" ht="20.25" customHeight="1" x14ac:dyDescent="0.25">
      <c r="A74" s="42">
        <v>1056</v>
      </c>
      <c r="B74" s="43" t="s">
        <v>48</v>
      </c>
      <c r="C74" s="43" t="s">
        <v>21</v>
      </c>
      <c r="D74" s="54" t="s">
        <v>135</v>
      </c>
      <c r="E74" s="54" t="s">
        <v>236</v>
      </c>
      <c r="F74" s="54" t="s">
        <v>234</v>
      </c>
      <c r="G74" s="44">
        <v>42621</v>
      </c>
      <c r="H74" s="52"/>
    </row>
    <row r="75" spans="1:8" ht="20.25" customHeight="1" x14ac:dyDescent="0.25">
      <c r="A75" s="42">
        <v>1049</v>
      </c>
      <c r="B75" s="43" t="s">
        <v>42</v>
      </c>
      <c r="C75" s="43" t="s">
        <v>51</v>
      </c>
      <c r="D75" s="43" t="s">
        <v>1</v>
      </c>
      <c r="E75" s="54" t="s">
        <v>235</v>
      </c>
      <c r="F75" s="54" t="s">
        <v>233</v>
      </c>
      <c r="G75" s="44">
        <v>42655</v>
      </c>
      <c r="H75" s="52"/>
    </row>
    <row r="76" spans="1:8" ht="20.25" customHeight="1" x14ac:dyDescent="0.25">
      <c r="A76" s="42">
        <v>1018</v>
      </c>
      <c r="B76" s="47" t="s">
        <v>90</v>
      </c>
      <c r="C76" s="48" t="s">
        <v>52</v>
      </c>
      <c r="D76" s="43" t="s">
        <v>1</v>
      </c>
      <c r="E76" s="43" t="s">
        <v>2</v>
      </c>
      <c r="F76" s="54" t="s">
        <v>232</v>
      </c>
      <c r="G76" s="44">
        <v>42692</v>
      </c>
      <c r="H76" s="52"/>
    </row>
    <row r="77" spans="1:8" ht="20.25" customHeight="1" x14ac:dyDescent="0.25">
      <c r="A77" s="42">
        <v>1054</v>
      </c>
      <c r="B77" s="48" t="s">
        <v>71</v>
      </c>
      <c r="C77" s="48" t="s">
        <v>72</v>
      </c>
      <c r="D77" s="43" t="s">
        <v>1</v>
      </c>
      <c r="E77" s="54" t="s">
        <v>236</v>
      </c>
      <c r="F77" s="54" t="s">
        <v>234</v>
      </c>
      <c r="G77" s="49">
        <v>42705</v>
      </c>
      <c r="H77" s="52"/>
    </row>
    <row r="78" spans="1:8" ht="20.25" customHeight="1" x14ac:dyDescent="0.25">
      <c r="A78" s="42">
        <v>1068</v>
      </c>
      <c r="B78" s="43" t="s">
        <v>69</v>
      </c>
      <c r="C78" s="43" t="s">
        <v>25</v>
      </c>
      <c r="D78" s="54" t="s">
        <v>137</v>
      </c>
      <c r="E78" s="43" t="s">
        <v>2</v>
      </c>
      <c r="F78" s="54" t="s">
        <v>226</v>
      </c>
      <c r="G78" s="49">
        <v>42723</v>
      </c>
      <c r="H78" s="52"/>
    </row>
    <row r="79" spans="1:8" ht="20.25" customHeight="1" x14ac:dyDescent="0.25">
      <c r="A79" s="42">
        <v>1065</v>
      </c>
      <c r="B79" s="43" t="s">
        <v>53</v>
      </c>
      <c r="C79" s="43" t="s">
        <v>54</v>
      </c>
      <c r="D79" s="43" t="s">
        <v>5</v>
      </c>
      <c r="E79" s="43" t="s">
        <v>22</v>
      </c>
      <c r="F79" s="53" t="s">
        <v>228</v>
      </c>
      <c r="G79" s="44">
        <v>42731</v>
      </c>
      <c r="H79" s="52"/>
    </row>
    <row r="80" spans="1:8" ht="20.25" customHeight="1" x14ac:dyDescent="0.25">
      <c r="A80" s="42">
        <v>1113</v>
      </c>
      <c r="B80" s="48" t="s">
        <v>67</v>
      </c>
      <c r="C80" s="48" t="s">
        <v>68</v>
      </c>
      <c r="D80" s="43" t="s">
        <v>5</v>
      </c>
      <c r="E80" s="43" t="s">
        <v>22</v>
      </c>
      <c r="F80" s="54" t="s">
        <v>229</v>
      </c>
      <c r="G80" s="44">
        <v>42732</v>
      </c>
      <c r="H80" s="52"/>
    </row>
    <row r="81" spans="1:8" ht="20.25" customHeight="1" x14ac:dyDescent="0.25">
      <c r="A81" s="42">
        <v>1021</v>
      </c>
      <c r="B81" s="43" t="s">
        <v>42</v>
      </c>
      <c r="C81" s="43" t="s">
        <v>21</v>
      </c>
      <c r="D81" s="43" t="s">
        <v>1</v>
      </c>
      <c r="E81" s="43" t="s">
        <v>2</v>
      </c>
      <c r="F81" s="53" t="s">
        <v>230</v>
      </c>
      <c r="G81" s="49">
        <v>42741</v>
      </c>
      <c r="H81" s="52"/>
    </row>
    <row r="82" spans="1:8" ht="20.25" customHeight="1" x14ac:dyDescent="0.25">
      <c r="A82" s="42">
        <v>1064</v>
      </c>
      <c r="B82" s="47" t="s">
        <v>169</v>
      </c>
      <c r="C82" s="47" t="s">
        <v>170</v>
      </c>
      <c r="D82" s="43" t="s">
        <v>1</v>
      </c>
      <c r="E82" s="54" t="s">
        <v>236</v>
      </c>
      <c r="F82" s="53" t="s">
        <v>230</v>
      </c>
      <c r="G82" s="44">
        <v>42750</v>
      </c>
      <c r="H82" s="52"/>
    </row>
    <row r="83" spans="1:8" ht="20.25" customHeight="1" x14ac:dyDescent="0.25">
      <c r="A83" s="42">
        <v>1051</v>
      </c>
      <c r="B83" s="43" t="s">
        <v>19</v>
      </c>
      <c r="C83" s="43" t="s">
        <v>65</v>
      </c>
      <c r="D83" s="54" t="s">
        <v>136</v>
      </c>
      <c r="E83" s="54" t="s">
        <v>236</v>
      </c>
      <c r="F83" s="53" t="s">
        <v>230</v>
      </c>
      <c r="G83" s="49">
        <v>42759</v>
      </c>
      <c r="H83" s="52"/>
    </row>
    <row r="84" spans="1:8" ht="20.25" customHeight="1" x14ac:dyDescent="0.25">
      <c r="A84" s="42">
        <v>1055</v>
      </c>
      <c r="B84" s="48" t="s">
        <v>64</v>
      </c>
      <c r="C84" s="48" t="s">
        <v>31</v>
      </c>
      <c r="D84" s="54" t="s">
        <v>137</v>
      </c>
      <c r="E84" s="43" t="s">
        <v>22</v>
      </c>
      <c r="F84" s="53" t="s">
        <v>230</v>
      </c>
      <c r="G84" s="44">
        <v>42768</v>
      </c>
      <c r="H84" s="52"/>
    </row>
    <row r="85" spans="1:8" ht="20.25" customHeight="1" x14ac:dyDescent="0.25">
      <c r="A85" s="42">
        <v>1003</v>
      </c>
      <c r="B85" s="47" t="s">
        <v>147</v>
      </c>
      <c r="C85" s="47" t="s">
        <v>60</v>
      </c>
      <c r="D85" s="43" t="s">
        <v>28</v>
      </c>
      <c r="E85" s="54" t="s">
        <v>236</v>
      </c>
      <c r="F85" s="53" t="s">
        <v>230</v>
      </c>
      <c r="G85" s="49">
        <v>42777</v>
      </c>
      <c r="H85" s="52"/>
    </row>
    <row r="86" spans="1:8" ht="20.25" customHeight="1" x14ac:dyDescent="0.25">
      <c r="A86" s="42">
        <v>1006</v>
      </c>
      <c r="B86" s="47" t="s">
        <v>154</v>
      </c>
      <c r="C86" s="47" t="s">
        <v>155</v>
      </c>
      <c r="D86" s="43" t="s">
        <v>28</v>
      </c>
      <c r="E86" s="43" t="s">
        <v>2</v>
      </c>
      <c r="F86" s="53" t="s">
        <v>231</v>
      </c>
      <c r="G86" s="49">
        <v>42795</v>
      </c>
      <c r="H86" s="52"/>
    </row>
    <row r="87" spans="1:8" ht="20.25" customHeight="1" x14ac:dyDescent="0.25">
      <c r="A87" s="42">
        <v>1071</v>
      </c>
      <c r="B87" s="47" t="s">
        <v>151</v>
      </c>
      <c r="C87" s="47" t="s">
        <v>152</v>
      </c>
      <c r="D87" s="43" t="s">
        <v>5</v>
      </c>
      <c r="E87" s="43" t="s">
        <v>2</v>
      </c>
      <c r="F87" s="54" t="s">
        <v>227</v>
      </c>
      <c r="G87" s="44">
        <v>42804</v>
      </c>
      <c r="H87" s="52"/>
    </row>
    <row r="88" spans="1:8" ht="20.25" customHeight="1" x14ac:dyDescent="0.25">
      <c r="A88" s="42">
        <v>1106</v>
      </c>
      <c r="B88" s="43" t="s">
        <v>23</v>
      </c>
      <c r="C88" s="47" t="s">
        <v>164</v>
      </c>
      <c r="D88" s="43" t="s">
        <v>28</v>
      </c>
      <c r="E88" s="43" t="s">
        <v>2</v>
      </c>
      <c r="F88" s="54" t="s">
        <v>227</v>
      </c>
      <c r="G88" s="49">
        <v>42813</v>
      </c>
      <c r="H88" s="52"/>
    </row>
    <row r="89" spans="1:8" ht="20.25" customHeight="1" x14ac:dyDescent="0.25">
      <c r="A89" s="42">
        <v>1042</v>
      </c>
      <c r="B89" s="48" t="s">
        <v>63</v>
      </c>
      <c r="C89" s="48" t="s">
        <v>66</v>
      </c>
      <c r="D89" s="43" t="s">
        <v>5</v>
      </c>
      <c r="E89" s="54" t="s">
        <v>236</v>
      </c>
      <c r="F89" s="54" t="s">
        <v>229</v>
      </c>
      <c r="G89" s="44">
        <v>42822</v>
      </c>
      <c r="H89" s="52"/>
    </row>
    <row r="90" spans="1:8" ht="20.25" customHeight="1" x14ac:dyDescent="0.25">
      <c r="A90" s="42">
        <v>1093</v>
      </c>
      <c r="B90" s="48" t="s">
        <v>78</v>
      </c>
      <c r="C90" s="48" t="s">
        <v>21</v>
      </c>
      <c r="D90" s="54" t="s">
        <v>137</v>
      </c>
      <c r="E90" s="54" t="s">
        <v>235</v>
      </c>
      <c r="F90" s="53" t="s">
        <v>228</v>
      </c>
      <c r="G90" s="44">
        <v>42840</v>
      </c>
      <c r="H90" s="52"/>
    </row>
    <row r="91" spans="1:8" ht="20.25" customHeight="1" x14ac:dyDescent="0.25">
      <c r="A91" s="42">
        <v>1041</v>
      </c>
      <c r="B91" s="43" t="s">
        <v>38</v>
      </c>
      <c r="C91" s="43" t="s">
        <v>80</v>
      </c>
      <c r="D91" s="54" t="s">
        <v>139</v>
      </c>
      <c r="E91" s="43" t="s">
        <v>2</v>
      </c>
      <c r="F91" s="53" t="s">
        <v>228</v>
      </c>
      <c r="G91" s="44">
        <v>43454</v>
      </c>
      <c r="H91" s="52"/>
    </row>
    <row r="92" spans="1:8" ht="20.25" customHeight="1" x14ac:dyDescent="0.25">
      <c r="A92" s="42">
        <v>1063</v>
      </c>
      <c r="B92" s="48" t="s">
        <v>21</v>
      </c>
      <c r="C92" s="48" t="s">
        <v>32</v>
      </c>
      <c r="D92" s="43" t="s">
        <v>1</v>
      </c>
      <c r="E92" s="54" t="s">
        <v>236</v>
      </c>
      <c r="F92" s="53" t="s">
        <v>228</v>
      </c>
      <c r="G92" s="44">
        <v>43488</v>
      </c>
      <c r="H92" s="52"/>
    </row>
    <row r="93" spans="1:8" ht="20.25" customHeight="1" x14ac:dyDescent="0.25">
      <c r="A93" s="42">
        <v>1016</v>
      </c>
      <c r="B93" s="43" t="s">
        <v>77</v>
      </c>
      <c r="C93" s="43" t="s">
        <v>70</v>
      </c>
      <c r="D93" s="54" t="s">
        <v>138</v>
      </c>
      <c r="E93" s="54" t="s">
        <v>236</v>
      </c>
      <c r="F93" s="54" t="s">
        <v>233</v>
      </c>
      <c r="G93" s="44">
        <v>43505</v>
      </c>
      <c r="H93" s="52"/>
    </row>
    <row r="94" spans="1:8" ht="20.25" customHeight="1" x14ac:dyDescent="0.25">
      <c r="A94" s="42">
        <v>1038</v>
      </c>
      <c r="B94" s="48" t="s">
        <v>75</v>
      </c>
      <c r="C94" s="48" t="s">
        <v>76</v>
      </c>
      <c r="D94" s="43" t="s">
        <v>5</v>
      </c>
      <c r="E94" s="54" t="s">
        <v>236</v>
      </c>
      <c r="F94" s="54" t="s">
        <v>233</v>
      </c>
      <c r="G94" s="44">
        <v>43522</v>
      </c>
      <c r="H94" s="52"/>
    </row>
    <row r="95" spans="1:8" ht="20.25" customHeight="1" x14ac:dyDescent="0.25">
      <c r="A95" s="42">
        <v>1029</v>
      </c>
      <c r="B95" s="43" t="s">
        <v>39</v>
      </c>
      <c r="C95" s="43" t="s">
        <v>3</v>
      </c>
      <c r="D95" s="43" t="s">
        <v>5</v>
      </c>
      <c r="E95" s="54" t="s">
        <v>236</v>
      </c>
      <c r="F95" s="54" t="s">
        <v>234</v>
      </c>
      <c r="G95" s="44">
        <v>43556</v>
      </c>
      <c r="H95" s="52"/>
    </row>
    <row r="96" spans="1:8" ht="20.25" customHeight="1" x14ac:dyDescent="0.25">
      <c r="A96" s="42">
        <v>1028</v>
      </c>
      <c r="B96" s="43" t="s">
        <v>39</v>
      </c>
      <c r="C96" s="43" t="s">
        <v>3</v>
      </c>
      <c r="D96" s="43" t="s">
        <v>5</v>
      </c>
      <c r="E96" s="54" t="s">
        <v>236</v>
      </c>
      <c r="F96" s="54" t="s">
        <v>234</v>
      </c>
      <c r="G96" s="44">
        <v>43573</v>
      </c>
      <c r="H96" s="52"/>
    </row>
  </sheetData>
  <autoFilter ref="A1:G96" xr:uid="{2836109D-8A9E-411D-B7DE-78A1098434E3}"/>
  <sortState xmlns:xlrd2="http://schemas.microsoft.com/office/spreadsheetml/2017/richdata2" ref="A2:G96">
    <sortCondition ref="G4:G96"/>
  </sortState>
  <phoneticPr fontId="25" type="noConversion"/>
  <printOptions gridLines="1" gridLinesSet="0"/>
  <pageMargins left="0.78740157480314965" right="0.78740157480314965" top="0.98425196850393704" bottom="0.98425196850393704" header="0.51181102362204722" footer="0.51181102362204722"/>
  <pageSetup paperSize="9" scale="84" fitToHeight="0" orientation="portrait" horizontalDpi="360" verticalDpi="180" r:id="rId1"/>
  <headerFooter alignWithMargins="0"/>
  <rowBreaks count="3" manualBreakCount="3">
    <brk id="15" max="16383" man="1"/>
    <brk id="34" max="16383" man="1"/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January</vt:lpstr>
      <vt:lpstr>Expenses</vt:lpstr>
      <vt:lpstr>Purchase</vt:lpstr>
      <vt:lpstr>Styles</vt:lpstr>
      <vt:lpstr>Price</vt:lpstr>
      <vt:lpstr>Chocolate</vt:lpstr>
      <vt:lpstr>Employee</vt:lpstr>
      <vt:lpstr>Statistical</vt:lpstr>
      <vt:lpstr>Page Jump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2024-09-23T12:40:02Z</cp:lastPrinted>
  <dcterms:created xsi:type="dcterms:W3CDTF">2006-03-30T01:13:48Z</dcterms:created>
  <dcterms:modified xsi:type="dcterms:W3CDTF">2024-09-23T12:40:54Z</dcterms:modified>
</cp:coreProperties>
</file>