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xcel Beginner 2024\EXERCISES_Excel Beginner_2024\Course 1\"/>
    </mc:Choice>
  </mc:AlternateContent>
  <xr:revisionPtr revIDLastSave="0" documentId="13_ncr:1_{9C372D3A-477A-4C54-B107-613C17AF61D6}" xr6:coauthVersionLast="47" xr6:coauthVersionMax="47" xr10:uidLastSave="{00000000-0000-0000-0000-000000000000}"/>
  <bookViews>
    <workbookView xWindow="-108" yWindow="-108" windowWidth="23256" windowHeight="12456" tabRatio="727" xr2:uid="{00000000-000D-0000-FFFF-FFFF00000000}"/>
  </bookViews>
  <sheets>
    <sheet name="Grocery store" sheetId="17" r:id="rId1"/>
    <sheet name="January Sales" sheetId="19" r:id="rId2"/>
    <sheet name="Employees" sheetId="31" r:id="rId3"/>
    <sheet name="Participants" sheetId="38" r:id="rId4"/>
    <sheet name="Pay" sheetId="4" r:id="rId5"/>
    <sheet name="Exercise Sale" sheetId="27" r:id="rId6"/>
    <sheet name="Music" sheetId="29" state="hidden" r:id="rId7"/>
    <sheet name="Taxe" sheetId="21" r:id="rId8"/>
    <sheet name="Statistical" sheetId="32" r:id="rId9"/>
    <sheet name="Annual Expenses" sheetId="35" r:id="rId10"/>
    <sheet name="Movies" sheetId="16" state="hidden" r:id="rId11"/>
    <sheet name="Budget" sheetId="23" state="hidden" r:id="rId12"/>
    <sheet name="Tourist Canada" sheetId="36" r:id="rId13"/>
    <sheet name="Profit and loss" sheetId="37" r:id="rId14"/>
    <sheet name="Skating" sheetId="39" r:id="rId15"/>
  </sheets>
  <definedNames>
    <definedName name="_xlnm._FilterDatabase" localSheetId="9" hidden="1">'Annual Expenses'!$A$2:$H$13</definedName>
    <definedName name="_xlnm._FilterDatabase" localSheetId="2" hidden="1">Employees!$A$1:$J$122</definedName>
    <definedName name="_xlnm._FilterDatabase" localSheetId="10" hidden="1">Movies!$A$1:$I$109</definedName>
    <definedName name="cursource" hidden="1">#N/A</definedName>
    <definedName name="int_ext_sel" hidden="1">1</definedName>
    <definedName name="stat2" localSheetId="9" hidden="1">{"Semestre 2",#N/A,FALSE,"CA";"Semestre 1",#N/A,FALSE,"CA"}</definedName>
    <definedName name="stat2" localSheetId="3" hidden="1">{"Semestre 2",#N/A,FALSE,"CA";"Semestre 1",#N/A,FALSE,"CA"}</definedName>
    <definedName name="stat2" hidden="1">{"Semestre 2",#N/A,FALSE,"CA";"Semestre 1",#N/A,FALSE,"CA"}</definedName>
    <definedName name="wrn.Semestre._.1._.et._.2." localSheetId="9" hidden="1">{"Semestre 2",#N/A,FALSE,"CA";"Semestre 1",#N/A,FALSE,"CA"}</definedName>
    <definedName name="wrn.Semestre._.1._.et._.2." localSheetId="3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35" l="1"/>
  <c r="G20" i="35"/>
  <c r="F20" i="35"/>
  <c r="F20" i="38"/>
  <c r="F21" i="38"/>
  <c r="F22" i="38"/>
  <c r="F23" i="38"/>
  <c r="B24" i="38"/>
  <c r="C24" i="38"/>
  <c r="D24" i="38"/>
  <c r="E24" i="38"/>
  <c r="F24" i="38" l="1"/>
  <c r="F12" i="35" l="1"/>
  <c r="F11" i="35"/>
  <c r="F10" i="35"/>
  <c r="F9" i="35"/>
  <c r="F8" i="35"/>
  <c r="F7" i="35"/>
  <c r="F6" i="35"/>
  <c r="F5" i="35"/>
  <c r="F4" i="35"/>
  <c r="F3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71183B38-2010-4980-8485-72E1655867A6}">
      <text>
        <r>
          <rPr>
            <b/>
            <u/>
            <sz val="12"/>
            <color indexed="81"/>
            <rFont val="Tahoma"/>
            <family val="2"/>
          </rPr>
          <t>Instructions:</t>
        </r>
        <r>
          <rPr>
            <b/>
            <sz val="9"/>
            <color indexed="81"/>
            <rFont val="Tahoma"/>
            <family val="2"/>
          </rPr>
          <t xml:space="preserve">
Formula in column D
Row  1 </t>
        </r>
        <r>
          <rPr>
            <b/>
            <u/>
            <sz val="9"/>
            <color indexed="81"/>
            <rFont val="Tahoma"/>
            <family val="2"/>
          </rPr>
          <t>Title: Merge and Center</t>
        </r>
        <r>
          <rPr>
            <b/>
            <sz val="9"/>
            <color indexed="81"/>
            <rFont val="Tahoma"/>
            <family val="2"/>
          </rPr>
          <t xml:space="preserve">
Automatic adjustment for column A
Enlarge column B (your choice)
Correct mistakes
Sorted by description (column B)
Apply colored borders to the board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L1" authorId="0" shapeId="0" xr:uid="{DA4BB2E4-062F-40B6-9DA9-6BDFF7520D1E}">
      <text>
        <r>
          <rPr>
            <b/>
            <sz val="10"/>
            <color indexed="81"/>
            <rFont val="Tahoma"/>
            <family val="2"/>
          </rPr>
          <t xml:space="preserve">Instructions : 
</t>
        </r>
        <r>
          <rPr>
            <b/>
            <sz val="9"/>
            <color indexed="81"/>
            <rFont val="Tahoma"/>
            <family val="2"/>
          </rPr>
          <t xml:space="preserve">
1 - Insert employee numbers using copying
2 - Insert the formula in column J
3 - Explore the selections (Keyboard key: SHIFT - CTRL)
      Select the "I" column (Hourly rate),
      Look at the status bar that represents a date instead of a number,
      Fix using the keyboard keys and "Clear All"
4 - Wrap Text on (row 1)
5 - Understanding the brush
6 - Insert the dates in the "G" column using the CTRL + ;
7 - Simple sorting: by last name, choose a second sort (of your choice)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02BD706E-D761-4A3E-9A49-93470D364EB8}">
      <text>
        <r>
          <rPr>
            <b/>
            <u/>
            <sz val="10"/>
            <color indexed="81"/>
            <rFont val="Tahoma"/>
            <family val="2"/>
          </rPr>
          <t xml:space="preserve">Instructions :
</t>
        </r>
        <r>
          <rPr>
            <sz val="9"/>
            <color indexed="81"/>
            <rFont val="Tahoma"/>
            <family val="2"/>
          </rPr>
          <t xml:space="preserve">1 - Title "employee salary": merge and center up to E
2 - Wrap text (Row 4)
3 - Monetary or Accounting Format in column D
4 - Automatic adjustment on column D
5 - Insert the formula in column E
6 - Insert border in the outline with color and thinner inside
7 - See together why keep </t>
        </r>
        <r>
          <rPr>
            <b/>
            <sz val="9"/>
            <color indexed="81"/>
            <rFont val="Tahoma"/>
            <family val="2"/>
          </rPr>
          <t>Row 15</t>
        </r>
        <r>
          <rPr>
            <sz val="9"/>
            <color indexed="81"/>
            <rFont val="Tahoma"/>
            <family val="2"/>
          </rPr>
          <t xml:space="preserve"> and why delete </t>
        </r>
        <r>
          <rPr>
            <b/>
            <sz val="9"/>
            <color indexed="81"/>
            <rFont val="Tahoma"/>
            <family val="2"/>
          </rPr>
          <t>Row 5</t>
        </r>
        <r>
          <rPr>
            <sz val="9"/>
            <color indexed="81"/>
            <rFont val="Tahoma"/>
            <family val="2"/>
          </rPr>
          <t xml:space="preserve">
8 - Insert a ROW inside the table and enter your contact information
9 - Simple sorting: by last name (Column A)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H2" authorId="0" shapeId="0" xr:uid="{25A6193F-1BFF-495B-8D83-92762B27E500}">
      <text>
        <r>
          <rPr>
            <b/>
            <sz val="9"/>
            <color indexed="81"/>
            <rFont val="Tahoma"/>
            <family val="2"/>
          </rPr>
          <t>Find &amp; Relace
Pourcentage
Replace by "Percentage"
Use "Format Painter" to correct "Prince Edward Island"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Delete the note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Replace Zellers for Costco
Also
Replace "Général" for "General"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P1" authorId="0" shapeId="0" xr:uid="{04E43893-646A-488D-B2C1-8AFE7122EEA1}">
      <text>
        <r>
          <rPr>
            <b/>
            <u/>
            <sz val="11"/>
            <color indexed="81"/>
            <rFont val="Tahoma"/>
            <family val="2"/>
          </rPr>
          <t xml:space="preserve">Instructions:
</t>
        </r>
        <r>
          <rPr>
            <b/>
            <sz val="9"/>
            <color indexed="81"/>
            <rFont val="Tahoma"/>
            <family val="2"/>
          </rPr>
          <t xml:space="preserve">
1 - See together "Fill color"
2 - Insert the formulas in the colored cells
3 - Depending on time: Hidden sheets "Budget" and "Music" which are additional exercises
NEXT SHEET : REPRODUCE THE FORMAT ONLY IF THERE IS TIME</t>
        </r>
      </text>
    </comment>
  </commentList>
</comments>
</file>

<file path=xl/sharedStrings.xml><?xml version="1.0" encoding="utf-8"?>
<sst xmlns="http://schemas.openxmlformats.org/spreadsheetml/2006/main" count="1557" uniqueCount="601">
  <si>
    <t>Total</t>
  </si>
  <si>
    <t>Laval</t>
  </si>
  <si>
    <t>Marketing</t>
  </si>
  <si>
    <t>Michel</t>
  </si>
  <si>
    <t>TOTAL</t>
  </si>
  <si>
    <t>Lauzon</t>
  </si>
  <si>
    <t>Gauthier</t>
  </si>
  <si>
    <t>Huguette</t>
  </si>
  <si>
    <t>Bertrand</t>
  </si>
  <si>
    <t>Beauchemin</t>
  </si>
  <si>
    <t>Montreal</t>
  </si>
  <si>
    <t>Maxime</t>
  </si>
  <si>
    <t>Carla</t>
  </si>
  <si>
    <t>Richard</t>
  </si>
  <si>
    <t>Robert</t>
  </si>
  <si>
    <t>Danielle</t>
  </si>
  <si>
    <t>Paris</t>
  </si>
  <si>
    <t>Lafleur</t>
  </si>
  <si>
    <t>Bouchard</t>
  </si>
  <si>
    <t>Blouin</t>
  </si>
  <si>
    <t>F</t>
  </si>
  <si>
    <t>Retour au bercail</t>
  </si>
  <si>
    <t>Walt Disney</t>
  </si>
  <si>
    <t>Vidéo 2000</t>
  </si>
  <si>
    <t>Action</t>
  </si>
  <si>
    <t>Crash</t>
  </si>
  <si>
    <t>Imavision 21</t>
  </si>
  <si>
    <t>La ligne verte</t>
  </si>
  <si>
    <t>Columbia Pictures</t>
  </si>
  <si>
    <t>Zellers</t>
  </si>
  <si>
    <t>Parc Jurassique 1</t>
  </si>
  <si>
    <t>Fox Video</t>
  </si>
  <si>
    <t>Wal-Mart</t>
  </si>
  <si>
    <t>L'Homme bicentenaire</t>
  </si>
  <si>
    <t>Warner Bros.</t>
  </si>
  <si>
    <t>Sleepy Hollow</t>
  </si>
  <si>
    <t>La messagère</t>
  </si>
  <si>
    <t>Paramount Pictures</t>
  </si>
  <si>
    <t>Archambault</t>
  </si>
  <si>
    <t>La momie</t>
  </si>
  <si>
    <t>Blockbuster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</si>
  <si>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</si>
  <si>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</si>
  <si>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</si>
  <si>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</si>
  <si>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</si>
  <si>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</si>
  <si>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Alliance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</si>
  <si>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</si>
  <si>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</si>
  <si>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</si>
  <si>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</si>
  <si>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</si>
  <si>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</si>
  <si>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</si>
  <si>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</si>
  <si>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</si>
  <si>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</si>
  <si>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</si>
  <si>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</si>
  <si>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</si>
  <si>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</si>
  <si>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</si>
  <si>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</si>
  <si>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</si>
  <si>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</si>
  <si>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</si>
  <si>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</si>
  <si>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</si>
  <si>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</si>
  <si>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</si>
  <si>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</si>
  <si>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</si>
  <si>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</si>
  <si>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</si>
  <si>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</si>
  <si>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</si>
  <si>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</si>
  <si>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</si>
  <si>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</si>
  <si>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</si>
  <si>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</si>
  <si>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</si>
  <si>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</si>
  <si>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</si>
  <si>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</si>
  <si>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</si>
  <si>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</si>
  <si>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</si>
  <si>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</si>
  <si>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</si>
  <si>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</si>
  <si>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</si>
  <si>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</si>
  <si>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</si>
  <si>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</si>
  <si>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</si>
  <si>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</si>
  <si>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</si>
  <si>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</si>
  <si>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</si>
  <si>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</si>
  <si>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</si>
  <si>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</si>
  <si>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</si>
  <si>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</si>
  <si>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</si>
  <si>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</si>
  <si>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</si>
  <si>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</si>
  <si>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</si>
  <si>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</si>
  <si>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</si>
  <si>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</si>
  <si>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</si>
  <si>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</si>
  <si>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</si>
  <si>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</si>
  <si>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</si>
  <si>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Jean</t>
  </si>
  <si>
    <t>Dorval</t>
  </si>
  <si>
    <t>Tremblay</t>
  </si>
  <si>
    <t>Doyon</t>
  </si>
  <si>
    <t>Nicole</t>
  </si>
  <si>
    <t>Sylvie</t>
  </si>
  <si>
    <t>Bernard</t>
  </si>
  <si>
    <t>Cherche homme parfait</t>
  </si>
  <si>
    <t>Complot meurtrier</t>
  </si>
  <si>
    <t>Drôle des grossesse</t>
  </si>
  <si>
    <t>Échangistes</t>
  </si>
  <si>
    <t>Harry Potter à l'école des sorciers</t>
  </si>
  <si>
    <t>Harry Potter et l'ordre du Phénix</t>
  </si>
  <si>
    <t>Harry Potter, la coupe de feu</t>
  </si>
  <si>
    <t>Harry Potter, Prince de sang mêlé</t>
  </si>
  <si>
    <t>Histoires enchantées</t>
  </si>
  <si>
    <t>Jeunes sans surveillance</t>
  </si>
  <si>
    <t>La dernière Légion</t>
  </si>
  <si>
    <t>La planète en feu</t>
  </si>
  <si>
    <t>L'ami Allemand</t>
  </si>
  <si>
    <t>Le train de la mort</t>
  </si>
  <si>
    <t>Les pieds dans le vide</t>
  </si>
  <si>
    <t>Madagascar 2: La grande évasion</t>
  </si>
  <si>
    <t>Mâle Alpha</t>
  </si>
  <si>
    <t>polytechnique</t>
  </si>
  <si>
    <t>Shorts</t>
  </si>
  <si>
    <t>Spider-Man 3</t>
  </si>
  <si>
    <t>State of play</t>
  </si>
  <si>
    <t>Un éclair des génie</t>
  </si>
  <si>
    <t>Description</t>
  </si>
  <si>
    <t xml:space="preserve"> TOTAL </t>
  </si>
  <si>
    <t xml:space="preserve"> ? </t>
  </si>
  <si>
    <t>Participants</t>
  </si>
  <si>
    <t>Corinne Paris</t>
  </si>
  <si>
    <t>Pierrette Paquin</t>
  </si>
  <si>
    <t>Martine Gendron</t>
  </si>
  <si>
    <t>Louise Loiselle</t>
  </si>
  <si>
    <t>Richard Boucher</t>
  </si>
  <si>
    <t>Denis Trudel</t>
  </si>
  <si>
    <t>Nicole Richard</t>
  </si>
  <si>
    <t>Beaulieu</t>
  </si>
  <si>
    <t>Aliette</t>
  </si>
  <si>
    <t>St-Bruno</t>
  </si>
  <si>
    <t>Berger</t>
  </si>
  <si>
    <t>Alvin</t>
  </si>
  <si>
    <t>Boucherville</t>
  </si>
  <si>
    <t>Laroche</t>
  </si>
  <si>
    <t>Finance</t>
  </si>
  <si>
    <t>Roy</t>
  </si>
  <si>
    <t>Armand</t>
  </si>
  <si>
    <t>Nadeau</t>
  </si>
  <si>
    <t>Armande</t>
  </si>
  <si>
    <t>Pierrot</t>
  </si>
  <si>
    <t>Brian</t>
  </si>
  <si>
    <t>Dumas</t>
  </si>
  <si>
    <t>Camillia</t>
  </si>
  <si>
    <t>Pierre</t>
  </si>
  <si>
    <t>Catherine</t>
  </si>
  <si>
    <t>Céline</t>
  </si>
  <si>
    <t>Jobin</t>
  </si>
  <si>
    <t>Robichaud</t>
  </si>
  <si>
    <t>Charles</t>
  </si>
  <si>
    <t>Repentigny</t>
  </si>
  <si>
    <t>Bibok</t>
  </si>
  <si>
    <t>Patry</t>
  </si>
  <si>
    <t>Claude</t>
  </si>
  <si>
    <t>Mascouche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</si>
  <si>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</si>
  <si>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</si>
  <si>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</si>
  <si>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</si>
  <si>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</si>
  <si>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</si>
  <si>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</si>
  <si>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</si>
  <si>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</si>
  <si>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Diane</t>
  </si>
  <si>
    <t>Feldman</t>
  </si>
  <si>
    <t>Dominique</t>
  </si>
  <si>
    <t>France</t>
  </si>
  <si>
    <t>Leblanc</t>
  </si>
  <si>
    <t>Francine</t>
  </si>
  <si>
    <t>Brossard</t>
  </si>
  <si>
    <t>Bibeau</t>
  </si>
  <si>
    <t>Françoise</t>
  </si>
  <si>
    <t>Scott</t>
  </si>
  <si>
    <t>Fred</t>
  </si>
  <si>
    <t>Georges</t>
  </si>
  <si>
    <t>Henault</t>
  </si>
  <si>
    <t>Ginette</t>
  </si>
  <si>
    <t>Hélène</t>
  </si>
  <si>
    <t>Henri</t>
  </si>
  <si>
    <t>Gagnon</t>
  </si>
  <si>
    <t>Jacques</t>
  </si>
  <si>
    <t>Danis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</si>
  <si>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</si>
  <si>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</si>
  <si>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</si>
  <si>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</si>
  <si>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</si>
  <si>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</si>
  <si>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</si>
  <si>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</si>
  <si>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</si>
  <si>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Leo</t>
  </si>
  <si>
    <t>Carreau</t>
  </si>
  <si>
    <t>Linda</t>
  </si>
  <si>
    <t>Beaudoin</t>
  </si>
  <si>
    <t>Line</t>
  </si>
  <si>
    <t>Louise</t>
  </si>
  <si>
    <t>Poiuy</t>
  </si>
  <si>
    <t>Bienvenu</t>
  </si>
  <si>
    <t>Luc</t>
  </si>
  <si>
    <t>Canuto</t>
  </si>
  <si>
    <t>Luigi</t>
  </si>
  <si>
    <t>Manon</t>
  </si>
  <si>
    <t>Grenier</t>
  </si>
  <si>
    <t>Marc</t>
  </si>
  <si>
    <t>Brière</t>
  </si>
  <si>
    <t>Cole</t>
  </si>
  <si>
    <t>Duchemin</t>
  </si>
  <si>
    <t>Maryline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</si>
  <si>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</si>
  <si>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</si>
  <si>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</si>
  <si>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</si>
  <si>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</si>
  <si>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</si>
  <si>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</si>
  <si>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</si>
  <si>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</si>
  <si>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Pauline</t>
  </si>
  <si>
    <t>Lemieux</t>
  </si>
  <si>
    <t>Lafrance</t>
  </si>
  <si>
    <t>Pierrette</t>
  </si>
  <si>
    <t>Rene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</si>
  <si>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</si>
  <si>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</si>
  <si>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</si>
  <si>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</si>
  <si>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</si>
  <si>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</si>
  <si>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</si>
  <si>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</si>
  <si>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</si>
  <si>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Dozois-lavoix</t>
  </si>
  <si>
    <t>Thérèse</t>
  </si>
  <si>
    <t>Tony</t>
  </si>
  <si>
    <t>Henderson</t>
  </si>
  <si>
    <t>Victor</t>
  </si>
  <si>
    <t>Ferrera</t>
  </si>
  <si>
    <t>Yves</t>
  </si>
  <si>
    <t>Poulin</t>
  </si>
  <si>
    <t>Benoit</t>
  </si>
  <si>
    <t>Houde</t>
  </si>
  <si>
    <t>Carole</t>
  </si>
  <si>
    <t>Chantal</t>
  </si>
  <si>
    <t>Christine</t>
  </si>
  <si>
    <t>Zech</t>
  </si>
  <si>
    <t>Chan</t>
  </si>
  <si>
    <t>Denis</t>
  </si>
  <si>
    <t>Dodd</t>
  </si>
  <si>
    <t>Arsenault</t>
  </si>
  <si>
    <t>Joseph</t>
  </si>
  <si>
    <t>Lange</t>
  </si>
  <si>
    <t>Lise</t>
  </si>
  <si>
    <t>Lucie</t>
  </si>
  <si>
    <t>Michaud</t>
  </si>
  <si>
    <t>Anderson</t>
  </si>
  <si>
    <t>Maurice</t>
  </si>
  <si>
    <t>Chang</t>
  </si>
  <si>
    <t>Michael</t>
  </si>
  <si>
    <t>Caron</t>
  </si>
  <si>
    <t>Michelle</t>
  </si>
  <si>
    <t>Day</t>
  </si>
  <si>
    <t>Normand</t>
  </si>
  <si>
    <t>Paul</t>
  </si>
  <si>
    <t>Walters</t>
  </si>
  <si>
    <t>Philip</t>
  </si>
  <si>
    <t>Ferrara</t>
  </si>
  <si>
    <t>Renée</t>
  </si>
  <si>
    <t>Antoine</t>
  </si>
  <si>
    <t>Roberta</t>
  </si>
  <si>
    <t>Simone</t>
  </si>
  <si>
    <t>Karif</t>
  </si>
  <si>
    <t>Sylvia</t>
  </si>
  <si>
    <t>Hong</t>
  </si>
  <si>
    <t>Enrico</t>
  </si>
  <si>
    <t>Véronique</t>
  </si>
  <si>
    <t>Paper</t>
  </si>
  <si>
    <t>Rule</t>
  </si>
  <si>
    <t>Pencil</t>
  </si>
  <si>
    <t>Backpack</t>
  </si>
  <si>
    <t>Expenses</t>
  </si>
  <si>
    <t>Totals</t>
  </si>
  <si>
    <t>Rent</t>
  </si>
  <si>
    <t>Car Payment</t>
  </si>
  <si>
    <t>Food</t>
  </si>
  <si>
    <t>January</t>
  </si>
  <si>
    <t>February</t>
  </si>
  <si>
    <t>March</t>
  </si>
  <si>
    <t>Electricity</t>
  </si>
  <si>
    <t>Cellular</t>
  </si>
  <si>
    <t>List of products</t>
  </si>
  <si>
    <t xml:space="preserve">Amounts Purchased </t>
  </si>
  <si>
    <t xml:space="preserve"> Price </t>
  </si>
  <si>
    <t>Cost</t>
  </si>
  <si>
    <t>Celery</t>
  </si>
  <si>
    <t>Red pepper</t>
  </si>
  <si>
    <t>Green peper</t>
  </si>
  <si>
    <t>Onions</t>
  </si>
  <si>
    <t>Broccolis</t>
  </si>
  <si>
    <t>Cucumber</t>
  </si>
  <si>
    <t>Pineapple</t>
  </si>
  <si>
    <t>Tomatoes</t>
  </si>
  <si>
    <t>Oranges</t>
  </si>
  <si>
    <t>Total expenses</t>
  </si>
  <si>
    <t>AMOUNT
SOLD</t>
  </si>
  <si>
    <t>PRICE</t>
  </si>
  <si>
    <t>TOTAL SOLD BEFORE TAXES</t>
  </si>
  <si>
    <t>AMOUNT RECEIVABLE</t>
  </si>
  <si>
    <t>JANUARY SALES</t>
  </si>
  <si>
    <t>Avocado</t>
  </si>
  <si>
    <t>Mango</t>
  </si>
  <si>
    <t>Apples</t>
  </si>
  <si>
    <t>QST</t>
  </si>
  <si>
    <t>GST</t>
  </si>
  <si>
    <t>Amount</t>
  </si>
  <si>
    <t>Code</t>
  </si>
  <si>
    <t>Price</t>
  </si>
  <si>
    <t>Sweaters</t>
  </si>
  <si>
    <t>?</t>
  </si>
  <si>
    <t>Blouses</t>
  </si>
  <si>
    <t>Pants</t>
  </si>
  <si>
    <t>Jacket</t>
  </si>
  <si>
    <t>Coats</t>
  </si>
  <si>
    <t>Subtotal</t>
  </si>
  <si>
    <t>Gst</t>
  </si>
  <si>
    <t>Qst</t>
  </si>
  <si>
    <t>SALES OF THE MONTH</t>
  </si>
  <si>
    <t>Product</t>
  </si>
  <si>
    <t>QUANTITY</t>
  </si>
  <si>
    <t xml:space="preserve"> UNIT PRICE</t>
  </si>
  <si>
    <t xml:space="preserve"> Total </t>
  </si>
  <si>
    <t>Acoustic guitar</t>
  </si>
  <si>
    <t>Piano</t>
  </si>
  <si>
    <t>Flute</t>
  </si>
  <si>
    <t>Electric guitar</t>
  </si>
  <si>
    <t>TOTAL SOLD:</t>
  </si>
  <si>
    <t>Last name</t>
  </si>
  <si>
    <t>First name</t>
  </si>
  <si>
    <t>City</t>
  </si>
  <si>
    <t>Department</t>
  </si>
  <si>
    <t>Holiday (Month)</t>
  </si>
  <si>
    <t>Hiring date</t>
  </si>
  <si>
    <t>Number hours</t>
  </si>
  <si>
    <t>Maintenance</t>
  </si>
  <si>
    <t>December</t>
  </si>
  <si>
    <t>Sale</t>
  </si>
  <si>
    <t>July</t>
  </si>
  <si>
    <t>April</t>
  </si>
  <si>
    <t>May</t>
  </si>
  <si>
    <t>June</t>
  </si>
  <si>
    <t>August</t>
  </si>
  <si>
    <t>September</t>
  </si>
  <si>
    <t>Mary</t>
  </si>
  <si>
    <t>November</t>
  </si>
  <si>
    <t>October</t>
  </si>
  <si>
    <t>Andrea</t>
  </si>
  <si>
    <r>
      <t>Instructions e</t>
    </r>
    <r>
      <rPr>
        <b/>
        <sz val="12"/>
        <rFont val="Arial"/>
        <family val="2"/>
      </rPr>
      <t xml:space="preserve">xercice </t>
    </r>
    <r>
      <rPr>
        <sz val="10"/>
        <rFont val="Arial"/>
        <family val="2"/>
      </rPr>
      <t xml:space="preserve"> </t>
    </r>
    <r>
      <rPr>
        <b/>
        <sz val="12"/>
        <rFont val="Arial"/>
        <family val="2"/>
      </rPr>
      <t>"Sale":</t>
    </r>
    <r>
      <rPr>
        <sz val="1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 xml:space="preserve"> </t>
    </r>
  </si>
  <si>
    <r>
      <t>1.</t>
    </r>
    <r>
      <rPr>
        <sz val="7"/>
        <color rgb="FF000000"/>
        <rFont val="Times New Roman"/>
        <family val="1"/>
      </rPr>
      <t xml:space="preserve">     </t>
    </r>
    <r>
      <rPr>
        <sz val="10"/>
        <rFont val="Arial"/>
        <family val="2"/>
      </rPr>
      <t>Title:</t>
    </r>
    <r>
      <rPr>
        <sz val="11"/>
        <color rgb="FF000000"/>
        <rFont val="Arial"/>
        <family val="2"/>
      </rPr>
      <t xml:space="preserve"> </t>
    </r>
    <r>
      <rPr>
        <sz val="1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Merge up to D, size 14</t>
    </r>
  </si>
  <si>
    <r>
      <t>3.</t>
    </r>
    <r>
      <rPr>
        <sz val="7"/>
        <color rgb="FF000000"/>
        <rFont val="Times New Roman"/>
        <family val="1"/>
      </rPr>
      <t xml:space="preserve">     </t>
    </r>
    <r>
      <rPr>
        <sz val="10"/>
        <rFont val="Arial"/>
        <family val="2"/>
      </rPr>
      <t>Column A width</t>
    </r>
    <r>
      <rPr>
        <sz val="11"/>
        <color rgb="FF000000"/>
        <rFont val="Arial"/>
        <family val="2"/>
      </rPr>
      <t>:</t>
    </r>
    <r>
      <rPr>
        <sz val="1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 xml:space="preserve"> 30</t>
    </r>
  </si>
  <si>
    <r>
      <t>4.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 xml:space="preserve">Column B and C width: </t>
    </r>
    <r>
      <rPr>
        <b/>
        <sz val="10"/>
        <rFont val="Arial"/>
        <family val="2"/>
      </rPr>
      <t>16</t>
    </r>
  </si>
  <si>
    <r>
      <t>5.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 xml:space="preserve">Column D width: </t>
    </r>
    <r>
      <rPr>
        <b/>
        <sz val="10"/>
        <rFont val="Arial"/>
        <family val="2"/>
      </rPr>
      <t>20</t>
    </r>
  </si>
  <si>
    <r>
      <t>7.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 xml:space="preserve">All rows of the sheet will be at a height of: </t>
    </r>
    <r>
      <rPr>
        <b/>
        <sz val="10"/>
        <rFont val="Arial"/>
        <family val="2"/>
      </rPr>
      <t>25</t>
    </r>
  </si>
  <si>
    <r>
      <t>8.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>Do the math in column D</t>
    </r>
  </si>
  <si>
    <t>Borders to create (your choice, but no black borders)</t>
  </si>
  <si>
    <t>Number of hours</t>
  </si>
  <si>
    <t>Gross salary</t>
  </si>
  <si>
    <t>Category Movies</t>
  </si>
  <si>
    <t>Title</t>
  </si>
  <si>
    <t>Winner
OSCAR</t>
  </si>
  <si>
    <t>Distributor</t>
  </si>
  <si>
    <t>Quantity</t>
  </si>
  <si>
    <t>Supplier</t>
  </si>
  <si>
    <t>E</t>
  </si>
  <si>
    <t>YES</t>
  </si>
  <si>
    <t>Products</t>
  </si>
  <si>
    <t>Cost before Tax</t>
  </si>
  <si>
    <t>SWEATERS</t>
  </si>
  <si>
    <t>PANTS</t>
  </si>
  <si>
    <t>SHIRTS</t>
  </si>
  <si>
    <t>TRAINING IN OFFICE</t>
  </si>
  <si>
    <t>Excel Beginner Group</t>
  </si>
  <si>
    <t>Exam 1</t>
  </si>
  <si>
    <t>Mushrooms</t>
  </si>
  <si>
    <t>Comedy</t>
  </si>
  <si>
    <t>Cartoons</t>
  </si>
  <si>
    <t>Horror</t>
  </si>
  <si>
    <t>Enfants de l'Horror, les</t>
  </si>
  <si>
    <t>Drama</t>
  </si>
  <si>
    <t>Exam 2</t>
  </si>
  <si>
    <t>Exam 3</t>
  </si>
  <si>
    <t>Exam 4</t>
  </si>
  <si>
    <t>AVERAGE</t>
  </si>
  <si>
    <t>Provinces</t>
  </si>
  <si>
    <t>Transport</t>
  </si>
  <si>
    <t>Ontario</t>
  </si>
  <si>
    <t>Manitoba</t>
  </si>
  <si>
    <t>Saskatchewan</t>
  </si>
  <si>
    <t>Alberta</t>
  </si>
  <si>
    <t>Quebec</t>
  </si>
  <si>
    <t>Prince Edward Island</t>
  </si>
  <si>
    <t>Average Canadian</t>
  </si>
  <si>
    <t>New-Brunswick</t>
  </si>
  <si>
    <t>Newfoundland</t>
  </si>
  <si>
    <t>British Columbia</t>
  </si>
  <si>
    <t>Nova Scotia</t>
  </si>
  <si>
    <t>PROMOTION</t>
  </si>
  <si>
    <t>JAN</t>
  </si>
  <si>
    <t>FEB</t>
  </si>
  <si>
    <t>MAR</t>
  </si>
  <si>
    <t>APRIL</t>
  </si>
  <si>
    <t>MAY</t>
  </si>
  <si>
    <t>JUNE</t>
  </si>
  <si>
    <t>JULY</t>
  </si>
  <si>
    <t>AUG</t>
  </si>
  <si>
    <t>SEPT</t>
  </si>
  <si>
    <t>OCT</t>
  </si>
  <si>
    <t>NOV</t>
  </si>
  <si>
    <t>DEC</t>
  </si>
  <si>
    <t>TOTAL
QUARTER 1</t>
  </si>
  <si>
    <t>TOTAL
QUARTER 2</t>
  </si>
  <si>
    <t>TOTAL
QUARTER 3</t>
  </si>
  <si>
    <t>TOTAL
QUARTER 4</t>
  </si>
  <si>
    <t>TOTAL YEAR</t>
  </si>
  <si>
    <t>REVENUE</t>
  </si>
  <si>
    <t>SALES</t>
  </si>
  <si>
    <t>RENTAL</t>
  </si>
  <si>
    <t>MAINTENANCE</t>
  </si>
  <si>
    <t>COST SOCIETY</t>
  </si>
  <si>
    <t>OTHER COSTS</t>
  </si>
  <si>
    <t>TOTAL COSTS</t>
  </si>
  <si>
    <t>BALANCE</t>
  </si>
  <si>
    <t>P R O F I T  S  A N D   L O S S</t>
  </si>
  <si>
    <t>Letuce</t>
  </si>
  <si>
    <t>Dwelling</t>
  </si>
  <si>
    <t>Leisure</t>
  </si>
  <si>
    <t>PRODUCT</t>
  </si>
  <si>
    <t>JACKETS</t>
  </si>
  <si>
    <t>Language</t>
  </si>
  <si>
    <t>General</t>
  </si>
  <si>
    <t>Adult</t>
  </si>
  <si>
    <r>
      <t>2.</t>
    </r>
    <r>
      <rPr>
        <sz val="7"/>
        <color rgb="FF000000"/>
        <rFont val="Times New Roman"/>
        <family val="1"/>
      </rPr>
      <t xml:space="preserve">     </t>
    </r>
    <r>
      <rPr>
        <sz val="10"/>
        <rFont val="Arial"/>
        <family val="2"/>
      </rPr>
      <t xml:space="preserve">Cell B2 and </t>
    </r>
    <r>
      <rPr>
        <sz val="11"/>
        <color rgb="FF000000"/>
        <rFont val="Arial"/>
        <family val="2"/>
      </rPr>
      <t>C2:</t>
    </r>
    <r>
      <rPr>
        <sz val="1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 text on 2 lines in the same cell (Wrap Text)</t>
    </r>
  </si>
  <si>
    <r>
      <t>6.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>Automatic adjustment on row 2  (AutoFit Row Height)</t>
    </r>
  </si>
  <si>
    <t># Empl.</t>
  </si>
  <si>
    <t>Weekly salary</t>
  </si>
  <si>
    <t>Salary</t>
  </si>
  <si>
    <t>Annual expenses 2002, Statistics Canada</t>
  </si>
  <si>
    <t>Food in pourcentage</t>
  </si>
  <si>
    <t>Dwelling in
pourcentage</t>
  </si>
  <si>
    <t>PROVINCE OF QUEBEC</t>
  </si>
  <si>
    <t>TOTAL PROVINCE OF QUEBEC</t>
  </si>
  <si>
    <t>JOLIETTE</t>
  </si>
  <si>
    <t>TOTAL PROVINCE OF ONTARIO</t>
  </si>
  <si>
    <t>OTTAWA</t>
  </si>
  <si>
    <t>TORONTO</t>
  </si>
  <si>
    <t>TOTAL WEST PROVINCE</t>
  </si>
  <si>
    <t>CALGARY</t>
  </si>
  <si>
    <t>WINNIPEG</t>
  </si>
  <si>
    <t>EDMONTON</t>
  </si>
  <si>
    <t>MONTREAL</t>
  </si>
  <si>
    <t>LAVAL</t>
  </si>
  <si>
    <t>SHAWINIGAN</t>
  </si>
  <si>
    <t>MISSISSAUGA</t>
  </si>
  <si>
    <t>KINGSTON</t>
  </si>
  <si>
    <t>NIAGARA FALLS</t>
  </si>
  <si>
    <t>SUDBURY</t>
  </si>
  <si>
    <t>Hardware prices</t>
  </si>
  <si>
    <t>Packaging cost</t>
  </si>
  <si>
    <t>Commission</t>
  </si>
  <si>
    <t>Advertising</t>
  </si>
  <si>
    <t>Agency</t>
  </si>
  <si>
    <t>Post</t>
  </si>
  <si>
    <t>Management</t>
  </si>
  <si>
    <t>Administration</t>
  </si>
  <si>
    <t>Location</t>
  </si>
  <si>
    <t>Engineer</t>
  </si>
  <si>
    <t>Equipment (rental)</t>
  </si>
  <si>
    <t>Legal</t>
  </si>
  <si>
    <t>Telephone</t>
  </si>
  <si>
    <t>Depreciation</t>
  </si>
  <si>
    <t>Other</t>
  </si>
  <si>
    <t># Movie</t>
  </si>
  <si>
    <t>Average</t>
  </si>
  <si>
    <t>Minimum</t>
  </si>
  <si>
    <t>Maximum</t>
  </si>
  <si>
    <t>Insert the formulas in column D</t>
  </si>
  <si>
    <t>In print preview and observe that you have 2 pages, close the preview</t>
  </si>
  <si>
    <t>In the "Layout" tab, reduce the percentage to see a single page</t>
  </si>
  <si>
    <t>Return to preview if necessary</t>
  </si>
  <si>
    <t>ACCESS</t>
  </si>
  <si>
    <t>POWERPOINT</t>
  </si>
  <si>
    <t>EXCEL</t>
  </si>
  <si>
    <t>WORD</t>
  </si>
  <si>
    <t>QUARTER 1</t>
  </si>
  <si>
    <t>TOTAL FOR THE YEAR</t>
  </si>
  <si>
    <t>QUARTER 2</t>
  </si>
  <si>
    <t>QUARTER 3</t>
  </si>
  <si>
    <t>QUARTER 4</t>
  </si>
  <si>
    <t>TOTAL 
FOR THE YEAR</t>
  </si>
  <si>
    <t>TITLE OF THE COURSE</t>
  </si>
  <si>
    <t>2 - Reproduce the table similar to the one shown below RESPECTING "Font and Alignment"</t>
  </si>
  <si>
    <t>3 - Delete all instructions after making the changes</t>
  </si>
  <si>
    <t>5 - Explore the "Cells" group (insert-delete-format)</t>
  </si>
  <si>
    <r>
      <t xml:space="preserve">1 - Sum to be inserted in </t>
    </r>
    <r>
      <rPr>
        <b/>
        <sz val="10"/>
        <color rgb="FF000000"/>
        <rFont val="Arial"/>
        <family val="2"/>
      </rPr>
      <t>Column F</t>
    </r>
    <r>
      <rPr>
        <sz val="10"/>
        <color rgb="FF000000"/>
        <rFont val="Arial"/>
        <family val="2"/>
      </rPr>
      <t xml:space="preserve"> and </t>
    </r>
    <r>
      <rPr>
        <b/>
        <sz val="10"/>
        <color rgb="FF000000"/>
        <rFont val="Arial"/>
        <family val="2"/>
      </rPr>
      <t>Row 6</t>
    </r>
    <r>
      <rPr>
        <sz val="10"/>
        <color rgb="FF000000"/>
        <rFont val="Arial"/>
        <family val="2"/>
      </rPr>
      <t>, please this work must be done in a single operation</t>
    </r>
  </si>
  <si>
    <t>4 - Improve the layout for printing (Example; BACKGROUND COLOR, BORDER, BOLD)</t>
  </si>
  <si>
    <t>Employee salary</t>
  </si>
  <si>
    <t>TOTALS</t>
  </si>
  <si>
    <t>Discount</t>
  </si>
  <si>
    <t>See together the importance of parentheses</t>
  </si>
  <si>
    <t>Also see when to use "Little blue square"</t>
  </si>
  <si>
    <t>ANSWER</t>
  </si>
  <si>
    <t>EXERCISES PAGE 29</t>
  </si>
  <si>
    <r>
      <t xml:space="preserve">To merge multiple rows in a single operation, select </t>
    </r>
    <r>
      <rPr>
        <b/>
        <sz val="10"/>
        <rFont val="Calibri"/>
        <family val="2"/>
      </rPr>
      <t>A1 to E2</t>
    </r>
    <r>
      <rPr>
        <sz val="10"/>
        <rFont val="Calibri"/>
        <family val="2"/>
      </rPr>
      <t xml:space="preserve"> </t>
    </r>
  </si>
  <si>
    <t>Note that this merge is done on lines only</t>
  </si>
  <si>
    <r>
      <t xml:space="preserve">Select from </t>
    </r>
    <r>
      <rPr>
        <b/>
        <sz val="10"/>
        <rFont val="Calibri"/>
        <family val="2"/>
      </rPr>
      <t>A1 to E1</t>
    </r>
    <r>
      <rPr>
        <sz val="10"/>
        <rFont val="Calibri"/>
        <family val="2"/>
      </rPr>
      <t xml:space="preserve">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and choose </t>
    </r>
    <r>
      <rPr>
        <sz val="10"/>
        <rFont val="Wingdings 3"/>
        <family val="1"/>
        <charset val="2"/>
      </rPr>
      <t></t>
    </r>
    <r>
      <rPr>
        <sz val="10"/>
        <rFont val="Calibri"/>
        <family val="2"/>
      </rPr>
      <t xml:space="preserve">  </t>
    </r>
    <r>
      <rPr>
        <b/>
        <sz val="10"/>
        <rFont val="Calibri"/>
        <family val="2"/>
      </rPr>
      <t>Heading 1</t>
    </r>
    <r>
      <rPr>
        <sz val="10"/>
        <rFont val="Calibri"/>
        <family val="2"/>
      </rPr>
      <t xml:space="preserve"> </t>
    </r>
  </si>
  <si>
    <r>
      <rPr>
        <sz val="7"/>
        <rFont val="Times New Roman"/>
        <family val="1"/>
      </rPr>
      <t xml:space="preserve"> </t>
    </r>
    <r>
      <rPr>
        <sz val="10"/>
        <rFont val="Calibri"/>
        <family val="2"/>
      </rPr>
      <t xml:space="preserve">Select </t>
    </r>
    <r>
      <rPr>
        <b/>
        <sz val="10"/>
        <rFont val="Calibri"/>
        <family val="2"/>
      </rPr>
      <t>A2 to E2</t>
    </r>
    <r>
      <rPr>
        <sz val="10"/>
        <rFont val="Calibri"/>
        <family val="2"/>
      </rPr>
      <t xml:space="preserve">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choose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Heading 2</t>
    </r>
  </si>
  <si>
    <r>
      <t xml:space="preserve">In </t>
    </r>
    <r>
      <rPr>
        <sz val="10"/>
        <rFont val="Wingdings 3"/>
        <family val="1"/>
        <charset val="2"/>
      </rPr>
      <t>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Alignment</t>
    </r>
    <r>
      <rPr>
        <sz val="10"/>
        <rFont val="Calibri"/>
        <family val="2"/>
      </rPr>
      <t xml:space="preserve">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Choose the second option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Merge Across</t>
    </r>
  </si>
  <si>
    <r>
      <rPr>
        <sz val="7"/>
        <rFont val="Times New Roman"/>
        <family val="1"/>
      </rPr>
      <t xml:space="preserve"> </t>
    </r>
    <r>
      <rPr>
        <sz val="10"/>
        <rFont val="Calibri"/>
        <family val="2"/>
      </rPr>
      <t xml:space="preserve">Select </t>
    </r>
    <r>
      <rPr>
        <b/>
        <sz val="10"/>
        <rFont val="Calibri"/>
        <family val="2"/>
      </rPr>
      <t>A3 to E3</t>
    </r>
    <r>
      <rPr>
        <sz val="10"/>
        <rFont val="Calibri"/>
        <family val="2"/>
      </rPr>
      <t xml:space="preserve">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choose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 </t>
    </r>
    <r>
      <rPr>
        <b/>
        <sz val="10"/>
        <rFont val="Calibri"/>
        <family val="2"/>
      </rPr>
      <t>Heading 3</t>
    </r>
    <r>
      <rPr>
        <sz val="10"/>
        <rFont val="Calibri"/>
        <family val="2"/>
      </rPr>
      <t xml:space="preserve"> </t>
    </r>
  </si>
  <si>
    <r>
      <t xml:space="preserve">Select </t>
    </r>
    <r>
      <rPr>
        <b/>
        <sz val="10"/>
        <rFont val="Calibri"/>
        <family val="2"/>
      </rPr>
      <t>A15 to E15</t>
    </r>
    <r>
      <rPr>
        <sz val="10"/>
        <rFont val="Calibri"/>
        <family val="2"/>
      </rPr>
      <t xml:space="preserve"> 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choose </t>
    </r>
    <r>
      <rPr>
        <sz val="10"/>
        <rFont val="Wingdings 3"/>
        <family val="1"/>
        <charset val="2"/>
      </rPr>
      <t xml:space="preserve"> 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Total</t>
    </r>
    <r>
      <rPr>
        <sz val="10"/>
        <rFont val="Calibri"/>
        <family val="2"/>
      </rPr>
      <t xml:space="preserve"> </t>
    </r>
  </si>
  <si>
    <t>CELL. STYLES</t>
  </si>
  <si>
    <t>Use the thousands separator and remove decimals</t>
  </si>
  <si>
    <t>Insert the totals for the 3 provinces &amp; per quarters &amp; for the whole year using the automatic sum</t>
  </si>
  <si>
    <t>ICE RINK ACTIVITY</t>
  </si>
  <si>
    <t>8 H</t>
  </si>
  <si>
    <t>9 H</t>
  </si>
  <si>
    <t>10 H</t>
  </si>
  <si>
    <t>11 H</t>
  </si>
  <si>
    <t>13 H</t>
  </si>
  <si>
    <t>14 H</t>
  </si>
  <si>
    <t>15 H</t>
  </si>
  <si>
    <t>16 H</t>
  </si>
  <si>
    <t>HOURS</t>
  </si>
  <si>
    <t>MONDAY</t>
  </si>
  <si>
    <t>TUESDAY</t>
  </si>
  <si>
    <t>WEDNESDAY</t>
  </si>
  <si>
    <t>THURSDAY</t>
  </si>
  <si>
    <t>FRIDAY</t>
  </si>
  <si>
    <t>SATURDAY</t>
  </si>
  <si>
    <r>
      <t>1.</t>
    </r>
    <r>
      <rPr>
        <sz val="10"/>
        <rFont val="Times New Roman"/>
        <family val="1"/>
      </rPr>
      <t xml:space="preserve">         </t>
    </r>
    <r>
      <rPr>
        <sz val="10"/>
        <rFont val="Calibri"/>
        <family val="2"/>
      </rPr>
      <t>Reproduce the following table</t>
    </r>
  </si>
  <si>
    <r>
      <t>2.</t>
    </r>
    <r>
      <rPr>
        <sz val="10"/>
        <rFont val="Times New Roman"/>
        <family val="1"/>
      </rPr>
      <t xml:space="preserve">         </t>
    </r>
    <r>
      <rPr>
        <sz val="10"/>
        <rFont val="Calibri"/>
        <family val="2"/>
      </rPr>
      <t>Don't forget to merge the cells</t>
    </r>
  </si>
  <si>
    <r>
      <t>3.</t>
    </r>
    <r>
      <rPr>
        <sz val="10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Don't forget </t>
    </r>
    <r>
      <rPr>
        <u/>
        <sz val="10"/>
        <rFont val="Calibri"/>
        <family val="2"/>
      </rPr>
      <t>"ALT ENTER"</t>
    </r>
    <r>
      <rPr>
        <sz val="10"/>
        <rFont val="Calibri"/>
        <family val="2"/>
      </rPr>
      <t xml:space="preserve"> to make a line change = wrap text</t>
    </r>
  </si>
  <si>
    <r>
      <t>4.</t>
    </r>
    <r>
      <rPr>
        <sz val="10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Don't forget the </t>
    </r>
    <r>
      <rPr>
        <u/>
        <sz val="10"/>
        <rFont val="Calibri"/>
        <family val="2"/>
      </rPr>
      <t>"F4 function"</t>
    </r>
    <r>
      <rPr>
        <sz val="10"/>
        <rFont val="Calibri"/>
        <family val="2"/>
      </rPr>
      <t xml:space="preserve"> to repeat the last operation</t>
    </r>
  </si>
  <si>
    <r>
      <t>5.</t>
    </r>
    <r>
      <rPr>
        <sz val="10"/>
        <rFont val="Times New Roman"/>
        <family val="1"/>
      </rPr>
      <t xml:space="preserve">         </t>
    </r>
    <r>
      <rPr>
        <u/>
        <sz val="10"/>
        <rFont val="Calibri"/>
        <family val="2"/>
      </rPr>
      <t>The title</t>
    </r>
    <r>
      <rPr>
        <sz val="10"/>
        <rFont val="Calibri"/>
        <family val="2"/>
      </rPr>
      <t xml:space="preserve">: "Schedule for the WINTER 202X-202X season" is a page header, font </t>
    </r>
    <r>
      <rPr>
        <u/>
        <sz val="10"/>
        <rFont val="Calibri"/>
        <family val="2"/>
      </rPr>
      <t>"Arial, 26, Bold"</t>
    </r>
    <r>
      <rPr>
        <sz val="10"/>
        <rFont val="Calibri"/>
        <family val="2"/>
      </rPr>
      <t xml:space="preserve">  </t>
    </r>
  </si>
  <si>
    <r>
      <t>6.</t>
    </r>
    <r>
      <rPr>
        <sz val="10"/>
        <rFont val="Times New Roman"/>
        <family val="1"/>
      </rPr>
      <t xml:space="preserve">         </t>
    </r>
    <r>
      <rPr>
        <sz val="10"/>
        <rFont val="Calibri"/>
        <family val="2"/>
      </rPr>
      <t xml:space="preserve">Save As " </t>
    </r>
    <r>
      <rPr>
        <u/>
        <sz val="10"/>
        <rFont val="Calibri"/>
        <family val="2"/>
      </rPr>
      <t>Skating"</t>
    </r>
    <r>
      <rPr>
        <sz val="10"/>
        <rFont val="Calibri"/>
        <family val="2"/>
      </rPr>
      <t xml:space="preserve"> </t>
    </r>
  </si>
  <si>
    <t>BOOKING SCHOOL ROSEMONT</t>
  </si>
  <si>
    <t>FREE ARTISTIC SKATING</t>
  </si>
  <si>
    <t>PRACTICE ADULT HOCKEY</t>
  </si>
  <si>
    <t>FREE SKATING</t>
  </si>
  <si>
    <t>BOOKING SCHOOL ST-MARY</t>
  </si>
  <si>
    <t>ADULT HOCKEY</t>
  </si>
  <si>
    <t>HOCKEY JUNIOR  A</t>
  </si>
  <si>
    <t>Practice JUNIOR  A</t>
  </si>
  <si>
    <t>Practice JUNIOR  B</t>
  </si>
  <si>
    <t>ARTISTIC SKATING</t>
  </si>
  <si>
    <t>HOCKEY JUNIOR  B</t>
  </si>
  <si>
    <t>REGIONAL COMPETITION</t>
  </si>
  <si>
    <t>HOCKEY 
JUNIOR  B</t>
  </si>
  <si>
    <t>FREE 
SKATING</t>
  </si>
  <si>
    <t>BOOKING 
SCHOOL 
ST-MARY</t>
  </si>
  <si>
    <t>ADULT
 HOCKEY</t>
  </si>
  <si>
    <t>Practice 
JUNIOR  A</t>
  </si>
  <si>
    <t>Practice 
JUNIOR  B</t>
  </si>
  <si>
    <t>ARTISTIC 
SKATING</t>
  </si>
  <si>
    <t>HOCKEY 
JUNIOR  A</t>
  </si>
  <si>
    <t>REGIONAL
 COMPETITION</t>
  </si>
  <si>
    <t>Smith</t>
  </si>
  <si>
    <t>Andrew Dupuis</t>
  </si>
  <si>
    <t>Julia Robert</t>
  </si>
  <si>
    <t>Pascal Dubois</t>
  </si>
  <si>
    <t>EXERCISE page 55, SEE BELOW (Instructions)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</si>
</sst>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Actif&quot;;&quot;Actif&quot;;&quot;Inactif&quot;"/>
    <numFmt numFmtId="166" formatCode="_ * #,##0_)\ &quot;$&quot;_ ;_ * \(#,##0\)\ &quot;$&quot;_ ;_ * &quot;-&quot;??_)\ &quot;$&quot;_ ;_ @_ "/>
    <numFmt numFmtId="167" formatCode="0.000%"/>
    <numFmt numFmtId="168" formatCode="_-* #,##0\ &quot;$&quot;_-;\-* #,##0\ &quot;$&quot;_-;_-* &quot;-&quot;??\ &quot;$&quot;_-;_-@_-"/>
    <numFmt numFmtId="169" formatCode="_-[$$-1009]* #,##0.00_-;\-[$$-1009]* #,##0.00_-;_-[$$-1009]* &quot;-&quot;??_-;_-@_-"/>
    <numFmt numFmtId="170" formatCode="#,##0.00\ &quot;$&quot;"/>
    <numFmt numFmtId="171" formatCode="0.0%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Segoe UI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7"/>
      <color rgb="FF000000"/>
      <name val="Times New Roman"/>
      <family val="1"/>
    </font>
    <font>
      <sz val="7"/>
      <name val="Times New Roman"/>
      <family val="1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2"/>
      <color theme="0"/>
      <name val="Times New Roman"/>
      <family val="1"/>
    </font>
    <font>
      <b/>
      <i/>
      <sz val="8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i/>
      <sz val="9"/>
      <color indexed="9"/>
      <name val="Arial"/>
      <family val="2"/>
    </font>
    <font>
      <b/>
      <i/>
      <sz val="10"/>
      <color indexed="9"/>
      <name val="Arial"/>
      <family val="2"/>
    </font>
    <font>
      <b/>
      <u/>
      <sz val="12"/>
      <color indexed="81"/>
      <name val="Tahoma"/>
      <family val="2"/>
    </font>
    <font>
      <b/>
      <u/>
      <sz val="9"/>
      <color indexed="81"/>
      <name val="Tahoma"/>
      <family val="2"/>
    </font>
    <font>
      <sz val="10"/>
      <color rgb="FF000000"/>
      <name val="Segoe UI"/>
      <family val="2"/>
    </font>
    <font>
      <b/>
      <sz val="10"/>
      <color indexed="81"/>
      <name val="Tahoma"/>
      <family val="2"/>
    </font>
    <font>
      <sz val="11"/>
      <name val="Aptos"/>
      <family val="2"/>
    </font>
    <font>
      <b/>
      <sz val="10"/>
      <color rgb="FF000000"/>
      <name val="Arial"/>
      <family val="2"/>
    </font>
    <font>
      <b/>
      <u/>
      <sz val="10"/>
      <color indexed="81"/>
      <name val="Tahoma"/>
      <family val="2"/>
    </font>
    <font>
      <sz val="10"/>
      <color rgb="FF1F1F1F"/>
      <name val="Arial"/>
      <family val="2"/>
    </font>
    <font>
      <b/>
      <sz val="18"/>
      <color theme="3" tint="0.39997558519241921"/>
      <name val="Times New Roman"/>
      <family val="1"/>
    </font>
    <font>
      <sz val="10"/>
      <color theme="3" tint="0.39997558519241921"/>
      <name val="Arial"/>
      <family val="2"/>
    </font>
    <font>
      <sz val="11"/>
      <color theme="3" tint="0.3999755851924192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name val="Wingdings 3"/>
      <family val="1"/>
      <charset val="2"/>
    </font>
    <font>
      <sz val="10"/>
      <name val="Calibri"/>
      <family val="1"/>
    </font>
    <font>
      <b/>
      <u/>
      <sz val="10"/>
      <name val="Arial"/>
      <family val="2"/>
    </font>
    <font>
      <sz val="9"/>
      <name val="Arial"/>
      <family val="2"/>
    </font>
    <font>
      <b/>
      <u/>
      <sz val="11"/>
      <color indexed="81"/>
      <name val="Tahoma"/>
      <family val="2"/>
    </font>
    <font>
      <b/>
      <sz val="10"/>
      <color rgb="FF000000"/>
      <name val="Calibri"/>
      <family val="2"/>
    </font>
    <font>
      <u/>
      <sz val="1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</font>
    <font>
      <b/>
      <sz val="18"/>
      <color rgb="FF00000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gradientFill degree="90">
        <stop position="0">
          <color theme="0"/>
        </stop>
        <stop position="1">
          <color theme="3" tint="0.40000610370189521"/>
        </stop>
      </gradientFill>
    </fill>
    <fill>
      <gradientFill degree="90">
        <stop position="0">
          <color theme="7" tint="0.80001220740379042"/>
        </stop>
        <stop position="1">
          <color theme="7" tint="0.40000610370189521"/>
        </stop>
      </gradientFill>
    </fill>
    <fill>
      <gradientFill degree="90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3" tint="0.59999389629810485"/>
        </stop>
        <stop position="1">
          <color theme="0" tint="-0.25098422193060094"/>
        </stop>
      </gradientFill>
    </fill>
    <fill>
      <gradientFill>
        <stop position="0">
          <color theme="9" tint="0.80001220740379042"/>
        </stop>
        <stop position="0.5">
          <color theme="9" tint="0.40000610370189521"/>
        </stop>
        <stop position="1">
          <color theme="9" tint="0.80001220740379042"/>
        </stop>
      </gradientFill>
    </fill>
    <fill>
      <gradientFill type="path" left="1" right="1">
        <stop position="0">
          <color theme="2" tint="-9.8025452436902985E-2"/>
        </stop>
        <stop position="1">
          <color theme="2" tint="-0.25098422193060094"/>
        </stop>
      </gradientFill>
    </fill>
    <fill>
      <patternFill patternType="lightHorizontal">
        <fgColor theme="2" tint="-0.24994659260841701"/>
        <bgColor theme="8" tint="0.59996337778862885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ck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/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ck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/>
      <top/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/>
      <bottom style="hair">
        <color theme="9" tint="-0.24994659260841701"/>
      </bottom>
      <diagonal/>
    </border>
    <border>
      <left style="thick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double">
        <color theme="9" tint="-0.24994659260841701"/>
      </top>
      <bottom style="thick">
        <color theme="9" tint="-0.24994659260841701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otted">
        <color theme="4"/>
      </right>
      <top/>
      <bottom style="dotted">
        <color theme="4"/>
      </bottom>
      <diagonal/>
    </border>
    <border>
      <left style="dotted">
        <color theme="4"/>
      </left>
      <right style="dotted">
        <color theme="4"/>
      </right>
      <top/>
      <bottom style="dotted">
        <color theme="4"/>
      </bottom>
      <diagonal/>
    </border>
    <border>
      <left style="dotted">
        <color theme="4"/>
      </left>
      <right/>
      <top/>
      <bottom style="dotted">
        <color theme="4"/>
      </bottom>
      <diagonal/>
    </border>
    <border>
      <left style="thin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/>
      <top style="dotted">
        <color theme="4"/>
      </top>
      <bottom style="dotted">
        <color theme="4"/>
      </bottom>
      <diagonal/>
    </border>
    <border>
      <left style="thin">
        <color theme="4"/>
      </left>
      <right style="dotted">
        <color theme="4"/>
      </right>
      <top style="dotted">
        <color theme="4"/>
      </top>
      <bottom style="thin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thin">
        <color theme="4"/>
      </bottom>
      <diagonal/>
    </border>
    <border>
      <left style="dotted">
        <color theme="4"/>
      </left>
      <right/>
      <top style="dotted">
        <color theme="4"/>
      </top>
      <bottom style="thin">
        <color theme="4"/>
      </bottom>
      <diagonal/>
    </border>
    <border>
      <left style="thick">
        <color theme="9" tint="-0.24994659260841701"/>
      </left>
      <right style="hair">
        <color theme="9" tint="-0.24994659260841701"/>
      </right>
      <top style="thick">
        <color theme="9" tint="-0.2499465926084170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 style="thick">
        <color theme="9" tint="-0.24994659260841701"/>
      </top>
      <bottom/>
      <diagonal/>
    </border>
    <border>
      <left style="hair">
        <color theme="9" tint="-0.24994659260841701"/>
      </left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/>
      <top style="double">
        <color theme="9" tint="-0.24994659260841701"/>
      </top>
      <bottom style="thick">
        <color theme="9" tint="-0.24994659260841701"/>
      </bottom>
      <diagonal/>
    </border>
    <border>
      <left/>
      <right/>
      <top style="double">
        <color theme="9" tint="-0.24994659260841701"/>
      </top>
      <bottom style="thick">
        <color theme="9" tint="-0.24994659260841701"/>
      </bottom>
      <diagonal/>
    </border>
    <border>
      <left style="medium">
        <color rgb="FF808080"/>
      </left>
      <right style="medium">
        <color rgb="FFA6A6A6"/>
      </right>
      <top style="medium">
        <color rgb="FF808080"/>
      </top>
      <bottom style="thick">
        <color rgb="FF694E56"/>
      </bottom>
      <diagonal/>
    </border>
    <border>
      <left/>
      <right style="medium">
        <color rgb="FFA6A6A6"/>
      </right>
      <top style="medium">
        <color rgb="FF808080"/>
      </top>
      <bottom style="thick">
        <color rgb="FF694E56"/>
      </bottom>
      <diagonal/>
    </border>
    <border>
      <left/>
      <right style="medium">
        <color rgb="FF808080"/>
      </right>
      <top style="medium">
        <color rgb="FF808080"/>
      </top>
      <bottom style="thick">
        <color rgb="FF694E56"/>
      </bottom>
      <diagonal/>
    </border>
    <border>
      <left style="medium">
        <color rgb="FF808080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 style="medium">
        <color rgb="FF808080"/>
      </right>
      <top/>
      <bottom style="medium">
        <color rgb="FFA6A6A6"/>
      </bottom>
      <diagonal/>
    </border>
    <border>
      <left style="medium">
        <color rgb="FF808080"/>
      </left>
      <right style="medium">
        <color rgb="FFA6A6A6"/>
      </right>
      <top/>
      <bottom style="medium">
        <color rgb="FF808080"/>
      </bottom>
      <diagonal/>
    </border>
    <border>
      <left/>
      <right style="medium">
        <color rgb="FFA6A6A6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0.79998168889431442"/>
      </left>
      <right/>
      <top style="medium">
        <color theme="3" tint="0.79998168889431442"/>
      </top>
      <bottom/>
      <diagonal/>
    </border>
    <border>
      <left/>
      <right/>
      <top style="medium">
        <color theme="3" tint="0.79998168889431442"/>
      </top>
      <bottom/>
      <diagonal/>
    </border>
    <border>
      <left/>
      <right style="medium">
        <color theme="3" tint="0.79998168889431442"/>
      </right>
      <top style="medium">
        <color theme="3" tint="0.79998168889431442"/>
      </top>
      <bottom/>
      <diagonal/>
    </border>
    <border>
      <left style="medium">
        <color theme="3" tint="0.79998168889431442"/>
      </left>
      <right/>
      <top/>
      <bottom/>
      <diagonal/>
    </border>
    <border>
      <left/>
      <right style="medium">
        <color theme="3" tint="0.79998168889431442"/>
      </right>
      <top/>
      <bottom/>
      <diagonal/>
    </border>
    <border>
      <left style="medium">
        <color theme="3" tint="0.79998168889431442"/>
      </left>
      <right/>
      <top/>
      <bottom style="medium">
        <color theme="3" tint="0.79998168889431442"/>
      </bottom>
      <diagonal/>
    </border>
    <border>
      <left/>
      <right/>
      <top/>
      <bottom style="medium">
        <color theme="3" tint="0.79998168889431442"/>
      </bottom>
      <diagonal/>
    </border>
    <border>
      <left/>
      <right style="medium">
        <color theme="3" tint="0.79998168889431442"/>
      </right>
      <top/>
      <bottom style="medium">
        <color theme="3" tint="0.7999816888943144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65" fontId="12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0" borderId="0"/>
    <xf numFmtId="0" fontId="23" fillId="0" borderId="0"/>
    <xf numFmtId="0" fontId="6" fillId="0" borderId="0"/>
    <xf numFmtId="0" fontId="15" fillId="0" borderId="0"/>
    <xf numFmtId="0" fontId="6" fillId="0" borderId="0"/>
    <xf numFmtId="0" fontId="24" fillId="0" borderId="0"/>
    <xf numFmtId="0" fontId="10" fillId="0" borderId="0"/>
    <xf numFmtId="0" fontId="4" fillId="0" borderId="0"/>
    <xf numFmtId="0" fontId="16" fillId="0" borderId="0"/>
    <xf numFmtId="0" fontId="3" fillId="0" borderId="0"/>
    <xf numFmtId="9" fontId="3" fillId="0" borderId="0" applyFont="0" applyFill="0" applyBorder="0" applyAlignment="0" applyProtection="0"/>
    <xf numFmtId="0" fontId="25" fillId="0" borderId="2" applyNumberFormat="0" applyFill="0" applyAlignment="0" applyProtection="0"/>
    <xf numFmtId="0" fontId="26" fillId="0" borderId="0"/>
    <xf numFmtId="44" fontId="26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5" fillId="5" borderId="0" applyNumberFormat="0" applyBorder="0" applyAlignment="0" applyProtection="0"/>
    <xf numFmtId="0" fontId="2" fillId="0" borderId="0"/>
    <xf numFmtId="0" fontId="3" fillId="0" borderId="0"/>
    <xf numFmtId="0" fontId="39" fillId="0" borderId="2" applyNumberFormat="0" applyFill="0" applyAlignment="0" applyProtection="0"/>
  </cellStyleXfs>
  <cellXfs count="243">
    <xf numFmtId="0" fontId="0" fillId="0" borderId="0" xfId="0"/>
    <xf numFmtId="0" fontId="6" fillId="0" borderId="0" xfId="0" applyFont="1"/>
    <xf numFmtId="0" fontId="7" fillId="0" borderId="0" xfId="21" applyFont="1"/>
    <xf numFmtId="0" fontId="7" fillId="0" borderId="0" xfId="21" applyFont="1" applyAlignment="1">
      <alignment horizontal="left"/>
    </xf>
    <xf numFmtId="14" fontId="5" fillId="0" borderId="0" xfId="21" applyNumberFormat="1" applyFont="1"/>
    <xf numFmtId="0" fontId="6" fillId="0" borderId="0" xfId="21" applyFont="1" applyAlignment="1">
      <alignment horizontal="center" vertical="center" wrapText="1"/>
    </xf>
    <xf numFmtId="0" fontId="6" fillId="0" borderId="0" xfId="21" applyFont="1" applyAlignment="1">
      <alignment horizontal="centerContinuous" vertical="center" wrapText="1"/>
    </xf>
    <xf numFmtId="0" fontId="5" fillId="0" borderId="0" xfId="21" applyFont="1"/>
    <xf numFmtId="0" fontId="6" fillId="0" borderId="0" xfId="21" applyFont="1"/>
    <xf numFmtId="0" fontId="6" fillId="0" borderId="0" xfId="21" applyFont="1" applyAlignment="1">
      <alignment horizontal="center"/>
    </xf>
    <xf numFmtId="0" fontId="11" fillId="0" borderId="0" xfId="3" applyFont="1" applyBorder="1" applyAlignment="1" applyProtection="1"/>
    <xf numFmtId="0" fontId="5" fillId="0" borderId="0" xfId="21" applyFont="1" applyAlignment="1">
      <alignment horizontal="center" vertical="center"/>
    </xf>
    <xf numFmtId="0" fontId="5" fillId="0" borderId="0" xfId="21" applyFont="1" applyAlignment="1">
      <alignment horizontal="centerContinuous" vertical="center"/>
    </xf>
    <xf numFmtId="0" fontId="16" fillId="0" borderId="0" xfId="20" applyAlignment="1">
      <alignment horizontal="center" wrapText="1"/>
    </xf>
    <xf numFmtId="0" fontId="16" fillId="0" borderId="0" xfId="20" applyAlignment="1">
      <alignment wrapText="1"/>
    </xf>
    <xf numFmtId="166" fontId="16" fillId="0" borderId="0" xfId="1" applyNumberFormat="1" applyFont="1" applyFill="1" applyAlignment="1">
      <alignment horizontal="right" wrapText="1"/>
    </xf>
    <xf numFmtId="0" fontId="16" fillId="0" borderId="1" xfId="20" applyBorder="1" applyAlignment="1">
      <alignment horizontal="center" wrapText="1"/>
    </xf>
    <xf numFmtId="0" fontId="16" fillId="0" borderId="1" xfId="20" applyBorder="1" applyAlignment="1">
      <alignment wrapText="1"/>
    </xf>
    <xf numFmtId="166" fontId="16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19" applyFont="1" applyAlignment="1">
      <alignment horizontal="left"/>
    </xf>
    <xf numFmtId="0" fontId="24" fillId="0" borderId="0" xfId="17"/>
    <xf numFmtId="0" fontId="9" fillId="2" borderId="3" xfId="17" applyFont="1" applyFill="1" applyBorder="1" applyAlignment="1">
      <alignment horizontal="left" indent="1"/>
    </xf>
    <xf numFmtId="0" fontId="10" fillId="2" borderId="4" xfId="17" applyFont="1" applyFill="1" applyBorder="1" applyAlignment="1">
      <alignment horizontal="right"/>
    </xf>
    <xf numFmtId="0" fontId="9" fillId="0" borderId="3" xfId="17" applyFont="1" applyBorder="1" applyAlignment="1">
      <alignment horizontal="left" indent="1"/>
    </xf>
    <xf numFmtId="0" fontId="10" fillId="0" borderId="4" xfId="17" applyFont="1" applyBorder="1" applyAlignment="1">
      <alignment horizontal="right"/>
    </xf>
    <xf numFmtId="0" fontId="21" fillId="2" borderId="3" xfId="17" applyFont="1" applyFill="1" applyBorder="1"/>
    <xf numFmtId="0" fontId="21" fillId="2" borderId="4" xfId="17" applyFont="1" applyFill="1" applyBorder="1"/>
    <xf numFmtId="0" fontId="9" fillId="0" borderId="3" xfId="17" applyFont="1" applyBorder="1"/>
    <xf numFmtId="0" fontId="9" fillId="0" borderId="4" xfId="17" applyFont="1" applyBorder="1" applyAlignment="1">
      <alignment horizontal="right"/>
    </xf>
    <xf numFmtId="0" fontId="25" fillId="0" borderId="4" xfId="17" applyFont="1" applyBorder="1"/>
    <xf numFmtId="0" fontId="25" fillId="0" borderId="5" xfId="17" applyFont="1" applyBorder="1" applyAlignment="1">
      <alignment horizontal="left" indent="1"/>
    </xf>
    <xf numFmtId="0" fontId="25" fillId="0" borderId="6" xfId="17" applyFont="1" applyBorder="1"/>
    <xf numFmtId="8" fontId="10" fillId="2" borderId="7" xfId="17" applyNumberFormat="1" applyFont="1" applyFill="1" applyBorder="1" applyAlignment="1">
      <alignment horizontal="right"/>
    </xf>
    <xf numFmtId="8" fontId="10" fillId="0" borderId="7" xfId="17" applyNumberFormat="1" applyFont="1" applyBorder="1" applyAlignment="1">
      <alignment horizontal="right"/>
    </xf>
    <xf numFmtId="0" fontId="21" fillId="2" borderId="7" xfId="17" applyFont="1" applyFill="1" applyBorder="1"/>
    <xf numFmtId="0" fontId="9" fillId="0" borderId="7" xfId="17" applyFont="1" applyBorder="1" applyAlignment="1">
      <alignment horizontal="right"/>
    </xf>
    <xf numFmtId="9" fontId="25" fillId="0" borderId="7" xfId="22" applyFont="1" applyBorder="1"/>
    <xf numFmtId="167" fontId="25" fillId="0" borderId="8" xfId="22" applyNumberFormat="1" applyFont="1" applyBorder="1"/>
    <xf numFmtId="0" fontId="10" fillId="2" borderId="9" xfId="17" applyFont="1" applyFill="1" applyBorder="1" applyAlignment="1">
      <alignment horizontal="right"/>
    </xf>
    <xf numFmtId="0" fontId="10" fillId="0" borderId="9" xfId="17" applyFont="1" applyBorder="1" applyAlignment="1">
      <alignment horizontal="right"/>
    </xf>
    <xf numFmtId="0" fontId="24" fillId="0" borderId="10" xfId="17" applyBorder="1"/>
    <xf numFmtId="0" fontId="21" fillId="0" borderId="11" xfId="17" applyFont="1" applyBorder="1"/>
    <xf numFmtId="0" fontId="21" fillId="0" borderId="12" xfId="17" applyFont="1" applyBorder="1"/>
    <xf numFmtId="0" fontId="21" fillId="0" borderId="13" xfId="17" applyFont="1" applyBorder="1"/>
    <xf numFmtId="0" fontId="21" fillId="0" borderId="14" xfId="17" applyFont="1" applyBorder="1"/>
    <xf numFmtId="0" fontId="20" fillId="3" borderId="15" xfId="17" applyFont="1" applyFill="1" applyBorder="1"/>
    <xf numFmtId="0" fontId="21" fillId="3" borderId="16" xfId="17" applyFont="1" applyFill="1" applyBorder="1" applyAlignment="1">
      <alignment wrapText="1"/>
    </xf>
    <xf numFmtId="0" fontId="21" fillId="3" borderId="17" xfId="17" applyFont="1" applyFill="1" applyBorder="1"/>
    <xf numFmtId="0" fontId="21" fillId="2" borderId="18" xfId="17" applyFont="1" applyFill="1" applyBorder="1"/>
    <xf numFmtId="0" fontId="24" fillId="0" borderId="14" xfId="17" applyBorder="1"/>
    <xf numFmtId="0" fontId="9" fillId="0" borderId="19" xfId="17" applyFont="1" applyBorder="1" applyAlignment="1">
      <alignment horizontal="right"/>
    </xf>
    <xf numFmtId="0" fontId="25" fillId="0" borderId="20" xfId="17" applyFont="1" applyBorder="1"/>
    <xf numFmtId="166" fontId="5" fillId="0" borderId="0" xfId="1" applyNumberFormat="1" applyFont="1" applyFill="1" applyAlignment="1">
      <alignment horizontal="left"/>
    </xf>
    <xf numFmtId="0" fontId="6" fillId="0" borderId="0" xfId="19" applyFont="1" applyAlignment="1">
      <alignment horizontal="left"/>
    </xf>
    <xf numFmtId="0" fontId="6" fillId="0" borderId="0" xfId="19" applyFont="1" applyAlignment="1">
      <alignment horizontal="center"/>
    </xf>
    <xf numFmtId="0" fontId="6" fillId="0" borderId="0" xfId="19" applyFont="1"/>
    <xf numFmtId="166" fontId="6" fillId="0" borderId="0" xfId="1" applyNumberFormat="1" applyFont="1" applyFill="1" applyAlignment="1">
      <alignment horizontal="left"/>
    </xf>
    <xf numFmtId="0" fontId="6" fillId="0" borderId="1" xfId="19" applyFont="1" applyBorder="1" applyAlignment="1">
      <alignment horizontal="center"/>
    </xf>
    <xf numFmtId="0" fontId="6" fillId="0" borderId="1" xfId="19" applyFont="1" applyBorder="1"/>
    <xf numFmtId="0" fontId="6" fillId="0" borderId="1" xfId="19" applyFont="1" applyBorder="1" applyAlignment="1">
      <alignment horizontal="left"/>
    </xf>
    <xf numFmtId="166" fontId="6" fillId="0" borderId="1" xfId="1" applyNumberFormat="1" applyFont="1" applyFill="1" applyBorder="1" applyAlignment="1">
      <alignment horizontal="left"/>
    </xf>
    <xf numFmtId="0" fontId="10" fillId="0" borderId="21" xfId="18" applyBorder="1" applyAlignment="1">
      <alignment horizontal="left" wrapText="1"/>
    </xf>
    <xf numFmtId="44" fontId="10" fillId="0" borderId="22" xfId="11" applyFont="1" applyBorder="1" applyAlignment="1">
      <alignment horizontal="left" wrapText="1"/>
    </xf>
    <xf numFmtId="0" fontId="10" fillId="0" borderId="22" xfId="18" applyBorder="1" applyAlignment="1">
      <alignment horizontal="left" wrapText="1"/>
    </xf>
    <xf numFmtId="0" fontId="10" fillId="0" borderId="23" xfId="18" applyBorder="1" applyAlignment="1">
      <alignment horizontal="left" indent="1"/>
    </xf>
    <xf numFmtId="44" fontId="10" fillId="0" borderId="24" xfId="11" applyFont="1" applyBorder="1"/>
    <xf numFmtId="0" fontId="10" fillId="0" borderId="24" xfId="18" applyBorder="1" applyAlignment="1">
      <alignment horizontal="center"/>
    </xf>
    <xf numFmtId="44" fontId="10" fillId="4" borderId="25" xfId="11" applyFont="1" applyFill="1" applyBorder="1"/>
    <xf numFmtId="0" fontId="10" fillId="0" borderId="26" xfId="18" applyBorder="1" applyAlignment="1">
      <alignment horizontal="left" indent="1"/>
    </xf>
    <xf numFmtId="44" fontId="10" fillId="0" borderId="27" xfId="11" applyFont="1" applyBorder="1"/>
    <xf numFmtId="0" fontId="10" fillId="0" borderId="27" xfId="18" applyBorder="1" applyAlignment="1">
      <alignment horizontal="center"/>
    </xf>
    <xf numFmtId="44" fontId="10" fillId="4" borderId="28" xfId="11" applyFont="1" applyFill="1" applyBorder="1"/>
    <xf numFmtId="0" fontId="10" fillId="0" borderId="29" xfId="18" applyBorder="1" applyAlignment="1">
      <alignment horizontal="left" indent="1"/>
    </xf>
    <xf numFmtId="44" fontId="10" fillId="0" borderId="30" xfId="11" applyFont="1" applyBorder="1"/>
    <xf numFmtId="0" fontId="10" fillId="0" borderId="30" xfId="18" applyBorder="1" applyAlignment="1">
      <alignment horizontal="center"/>
    </xf>
    <xf numFmtId="44" fontId="10" fillId="4" borderId="31" xfId="11" applyFont="1" applyFill="1" applyBorder="1"/>
    <xf numFmtId="166" fontId="16" fillId="0" borderId="0" xfId="1" applyNumberFormat="1" applyFont="1" applyFill="1" applyBorder="1" applyAlignment="1">
      <alignment horizontal="right" wrapText="1"/>
    </xf>
    <xf numFmtId="166" fontId="6" fillId="0" borderId="0" xfId="1" applyNumberFormat="1" applyFont="1" applyFill="1" applyBorder="1" applyAlignment="1">
      <alignment horizontal="left"/>
    </xf>
    <xf numFmtId="44" fontId="6" fillId="0" borderId="0" xfId="0" applyNumberFormat="1" applyFont="1"/>
    <xf numFmtId="14" fontId="24" fillId="0" borderId="0" xfId="17" applyNumberFormat="1"/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justify" vertical="center" wrapText="1"/>
    </xf>
    <xf numFmtId="0" fontId="5" fillId="0" borderId="39" xfId="0" applyFont="1" applyBorder="1" applyAlignment="1">
      <alignment horizontal="justify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justify"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2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justify" vertical="center" wrapText="1"/>
    </xf>
    <xf numFmtId="0" fontId="5" fillId="0" borderId="43" xfId="0" applyFont="1" applyBorder="1" applyAlignment="1">
      <alignment horizontal="justify" vertical="center" wrapText="1"/>
    </xf>
    <xf numFmtId="0" fontId="3" fillId="0" borderId="44" xfId="0" applyFont="1" applyBorder="1" applyAlignment="1">
      <alignment horizontal="justify" vertical="center" wrapText="1"/>
    </xf>
    <xf numFmtId="0" fontId="5" fillId="0" borderId="44" xfId="0" applyFont="1" applyBorder="1" applyAlignment="1">
      <alignment horizontal="justify" vertical="center" wrapText="1"/>
    </xf>
    <xf numFmtId="0" fontId="3" fillId="0" borderId="44" xfId="0" applyFont="1" applyBorder="1" applyAlignment="1">
      <alignment horizontal="right" vertical="center" wrapText="1"/>
    </xf>
    <xf numFmtId="0" fontId="3" fillId="0" borderId="45" xfId="0" applyFont="1" applyBorder="1" applyAlignment="1">
      <alignment horizontal="right" vertical="center" wrapText="1"/>
    </xf>
    <xf numFmtId="0" fontId="30" fillId="0" borderId="0" xfId="0" applyFont="1" applyAlignment="1">
      <alignment horizontal="left" vertical="center" indent="1"/>
    </xf>
    <xf numFmtId="0" fontId="3" fillId="0" borderId="0" xfId="0" applyFont="1"/>
    <xf numFmtId="0" fontId="3" fillId="0" borderId="0" xfId="13" applyFont="1" applyAlignment="1">
      <alignment horizontal="center"/>
    </xf>
    <xf numFmtId="1" fontId="3" fillId="0" borderId="0" xfId="13" applyNumberFormat="1" applyFont="1"/>
    <xf numFmtId="0" fontId="3" fillId="0" borderId="0" xfId="13" applyFont="1"/>
    <xf numFmtId="0" fontId="3" fillId="0" borderId="0" xfId="26"/>
    <xf numFmtId="14" fontId="3" fillId="0" borderId="0" xfId="26" applyNumberFormat="1"/>
    <xf numFmtId="0" fontId="10" fillId="0" borderId="0" xfId="27" applyFont="1"/>
    <xf numFmtId="44" fontId="10" fillId="0" borderId="0" xfId="28" applyFont="1" applyFill="1" applyBorder="1" applyAlignment="1"/>
    <xf numFmtId="44" fontId="3" fillId="0" borderId="0" xfId="13" applyNumberFormat="1" applyFont="1"/>
    <xf numFmtId="44" fontId="3" fillId="0" borderId="0" xfId="26" applyNumberFormat="1"/>
    <xf numFmtId="14" fontId="3" fillId="0" borderId="0" xfId="13" applyNumberFormat="1" applyFont="1"/>
    <xf numFmtId="0" fontId="10" fillId="0" borderId="0" xfId="13" applyFont="1" applyAlignment="1">
      <alignment horizontal="left"/>
    </xf>
    <xf numFmtId="0" fontId="10" fillId="0" borderId="0" xfId="26" applyFont="1"/>
    <xf numFmtId="44" fontId="3" fillId="0" borderId="0" xfId="28" applyFill="1" applyBorder="1"/>
    <xf numFmtId="2" fontId="3" fillId="0" borderId="41" xfId="0" applyNumberFormat="1" applyFont="1" applyBorder="1" applyAlignment="1">
      <alignment horizontal="right" vertical="center" wrapText="1"/>
    </xf>
    <xf numFmtId="0" fontId="3" fillId="0" borderId="0" xfId="14" applyFont="1" applyAlignment="1" applyProtection="1">
      <alignment horizontal="center"/>
      <protection locked="0"/>
    </xf>
    <xf numFmtId="169" fontId="3" fillId="0" borderId="0" xfId="1" applyNumberFormat="1" applyFont="1" applyFill="1" applyBorder="1" applyAlignment="1" applyProtection="1">
      <alignment horizontal="center"/>
      <protection locked="0"/>
    </xf>
    <xf numFmtId="0" fontId="3" fillId="0" borderId="0" xfId="14" applyFont="1" applyProtection="1">
      <protection locked="0"/>
    </xf>
    <xf numFmtId="169" fontId="3" fillId="0" borderId="0" xfId="1" applyNumberFormat="1" applyFont="1" applyFill="1" applyBorder="1" applyAlignment="1" applyProtection="1">
      <protection locked="0"/>
    </xf>
    <xf numFmtId="169" fontId="3" fillId="0" borderId="0" xfId="1" applyNumberFormat="1" applyFont="1" applyFill="1" applyBorder="1"/>
    <xf numFmtId="0" fontId="3" fillId="0" borderId="22" xfId="16" applyFont="1" applyBorder="1" applyAlignment="1">
      <alignment wrapText="1"/>
    </xf>
    <xf numFmtId="0" fontId="22" fillId="0" borderId="0" xfId="29" applyFont="1"/>
    <xf numFmtId="0" fontId="3" fillId="0" borderId="0" xfId="29"/>
    <xf numFmtId="0" fontId="5" fillId="0" borderId="0" xfId="29" applyFont="1"/>
    <xf numFmtId="0" fontId="3" fillId="0" borderId="0" xfId="26" applyAlignment="1">
      <alignment horizontal="center"/>
    </xf>
    <xf numFmtId="0" fontId="3" fillId="0" borderId="0" xfId="29" applyAlignment="1">
      <alignment horizontal="center"/>
    </xf>
    <xf numFmtId="0" fontId="5" fillId="0" borderId="0" xfId="29" applyFont="1" applyAlignment="1">
      <alignment horizontal="center"/>
    </xf>
    <xf numFmtId="0" fontId="2" fillId="0" borderId="0" xfId="32"/>
    <xf numFmtId="0" fontId="37" fillId="6" borderId="46" xfId="32" applyFont="1" applyFill="1" applyBorder="1" applyAlignment="1">
      <alignment horizontal="center" vertical="center"/>
    </xf>
    <xf numFmtId="170" fontId="37" fillId="6" borderId="46" xfId="32" applyNumberFormat="1" applyFont="1" applyFill="1" applyBorder="1" applyAlignment="1">
      <alignment horizontal="center" vertical="center"/>
    </xf>
    <xf numFmtId="0" fontId="5" fillId="0" borderId="0" xfId="32" applyFont="1" applyAlignment="1">
      <alignment vertical="center"/>
    </xf>
    <xf numFmtId="170" fontId="2" fillId="0" borderId="0" xfId="32" applyNumberFormat="1" applyAlignment="1">
      <alignment vertical="center"/>
    </xf>
    <xf numFmtId="0" fontId="5" fillId="0" borderId="46" xfId="32" applyFont="1" applyBorder="1" applyAlignment="1">
      <alignment vertical="center"/>
    </xf>
    <xf numFmtId="0" fontId="13" fillId="0" borderId="0" xfId="33" applyFont="1" applyAlignment="1">
      <alignment horizontal="center" vertical="center"/>
    </xf>
    <xf numFmtId="0" fontId="13" fillId="0" borderId="0" xfId="33" applyFont="1"/>
    <xf numFmtId="0" fontId="25" fillId="0" borderId="2" xfId="23" applyFill="1" applyAlignment="1">
      <alignment horizontal="left"/>
    </xf>
    <xf numFmtId="14" fontId="25" fillId="0" borderId="2" xfId="23" applyNumberFormat="1" applyFill="1" applyAlignment="1">
      <alignment horizontal="left"/>
    </xf>
    <xf numFmtId="168" fontId="25" fillId="0" borderId="2" xfId="23" applyNumberFormat="1" applyFill="1" applyAlignment="1">
      <alignment horizontal="left"/>
    </xf>
    <xf numFmtId="3" fontId="24" fillId="0" borderId="0" xfId="32" applyNumberFormat="1" applyFont="1"/>
    <xf numFmtId="17" fontId="25" fillId="0" borderId="0" xfId="32" applyNumberFormat="1" applyFont="1"/>
    <xf numFmtId="3" fontId="25" fillId="0" borderId="0" xfId="32" applyNumberFormat="1" applyFont="1"/>
    <xf numFmtId="3" fontId="25" fillId="0" borderId="0" xfId="32" applyNumberFormat="1" applyFont="1" applyAlignment="1">
      <alignment horizontal="left"/>
    </xf>
    <xf numFmtId="0" fontId="24" fillId="0" borderId="0" xfId="32" applyFont="1"/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indent="1"/>
    </xf>
    <xf numFmtId="0" fontId="29" fillId="0" borderId="0" xfId="0" applyFont="1" applyAlignment="1">
      <alignment horizontal="right" vertical="center"/>
    </xf>
    <xf numFmtId="0" fontId="29" fillId="0" borderId="0" xfId="1" applyNumberFormat="1" applyFont="1" applyFill="1" applyBorder="1" applyAlignment="1">
      <alignment horizontal="right" vertical="center"/>
    </xf>
    <xf numFmtId="0" fontId="3" fillId="0" borderId="0" xfId="19" applyFont="1" applyAlignment="1">
      <alignment horizontal="left"/>
    </xf>
    <xf numFmtId="0" fontId="3" fillId="0" borderId="0" xfId="19" applyFont="1"/>
    <xf numFmtId="0" fontId="13" fillId="8" borderId="48" xfId="33" applyFont="1" applyFill="1" applyBorder="1"/>
    <xf numFmtId="0" fontId="13" fillId="8" borderId="49" xfId="33" applyFont="1" applyFill="1" applyBorder="1"/>
    <xf numFmtId="0" fontId="13" fillId="8" borderId="47" xfId="33" applyFont="1" applyFill="1" applyBorder="1"/>
    <xf numFmtId="0" fontId="38" fillId="9" borderId="47" xfId="33" applyFont="1" applyFill="1" applyBorder="1" applyAlignment="1">
      <alignment horizontal="center" vertical="center"/>
    </xf>
    <xf numFmtId="0" fontId="38" fillId="9" borderId="47" xfId="33" applyFont="1" applyFill="1" applyBorder="1" applyAlignment="1">
      <alignment horizontal="center" vertical="center" wrapText="1"/>
    </xf>
    <xf numFmtId="0" fontId="13" fillId="7" borderId="47" xfId="33" applyFont="1" applyFill="1" applyBorder="1"/>
    <xf numFmtId="0" fontId="25" fillId="0" borderId="0" xfId="32" applyFont="1"/>
    <xf numFmtId="3" fontId="25" fillId="10" borderId="50" xfId="31" applyNumberFormat="1" applyFont="1" applyFill="1" applyBorder="1"/>
    <xf numFmtId="3" fontId="24" fillId="10" borderId="51" xfId="31" applyNumberFormat="1" applyFont="1" applyFill="1" applyBorder="1"/>
    <xf numFmtId="3" fontId="24" fillId="10" borderId="52" xfId="31" applyNumberFormat="1" applyFont="1" applyFill="1" applyBorder="1"/>
    <xf numFmtId="3" fontId="25" fillId="10" borderId="51" xfId="31" applyNumberFormat="1" applyFont="1" applyFill="1" applyBorder="1"/>
    <xf numFmtId="3" fontId="25" fillId="10" borderId="52" xfId="31" applyNumberFormat="1" applyFont="1" applyFill="1" applyBorder="1"/>
    <xf numFmtId="171" fontId="37" fillId="6" borderId="46" xfId="32" applyNumberFormat="1" applyFont="1" applyFill="1" applyBorder="1" applyAlignment="1">
      <alignment horizontal="center" vertical="center" wrapText="1"/>
    </xf>
    <xf numFmtId="3" fontId="24" fillId="0" borderId="0" xfId="32" applyNumberFormat="1" applyFont="1" applyAlignment="1">
      <alignment horizontal="left" indent="1"/>
    </xf>
    <xf numFmtId="0" fontId="40" fillId="9" borderId="47" xfId="33" applyFont="1" applyFill="1" applyBorder="1"/>
    <xf numFmtId="0" fontId="41" fillId="9" borderId="47" xfId="33" applyFont="1" applyFill="1" applyBorder="1"/>
    <xf numFmtId="0" fontId="40" fillId="9" borderId="47" xfId="33" applyFont="1" applyFill="1" applyBorder="1" applyAlignment="1">
      <alignment horizontal="left" vertical="center"/>
    </xf>
    <xf numFmtId="0" fontId="44" fillId="0" borderId="0" xfId="0" applyFont="1"/>
    <xf numFmtId="0" fontId="46" fillId="0" borderId="0" xfId="0" applyFont="1" applyAlignment="1">
      <alignment vertical="center"/>
    </xf>
    <xf numFmtId="0" fontId="3" fillId="0" borderId="0" xfId="33"/>
    <xf numFmtId="0" fontId="5" fillId="8" borderId="53" xfId="33" applyFont="1" applyFill="1" applyBorder="1"/>
    <xf numFmtId="0" fontId="5" fillId="0" borderId="53" xfId="33" applyFont="1" applyBorder="1"/>
    <xf numFmtId="0" fontId="5" fillId="8" borderId="54" xfId="33" applyFont="1" applyFill="1" applyBorder="1"/>
    <xf numFmtId="0" fontId="3" fillId="0" borderId="54" xfId="33" applyBorder="1"/>
    <xf numFmtId="0" fontId="3" fillId="0" borderId="54" xfId="33" applyBorder="1" applyAlignment="1">
      <alignment horizontal="left" indent="1"/>
    </xf>
    <xf numFmtId="0" fontId="5" fillId="8" borderId="55" xfId="33" applyFont="1" applyFill="1" applyBorder="1"/>
    <xf numFmtId="0" fontId="3" fillId="0" borderId="55" xfId="33" applyBorder="1"/>
    <xf numFmtId="0" fontId="3" fillId="0" borderId="55" xfId="33" applyBorder="1" applyAlignment="1">
      <alignment horizontal="left" indent="1"/>
    </xf>
    <xf numFmtId="0" fontId="5" fillId="0" borderId="55" xfId="33" applyFont="1" applyBorder="1" applyAlignment="1">
      <alignment horizontal="right" textRotation="45"/>
    </xf>
    <xf numFmtId="0" fontId="5" fillId="0" borderId="55" xfId="33" applyFont="1" applyBorder="1"/>
    <xf numFmtId="0" fontId="47" fillId="0" borderId="55" xfId="0" applyFont="1" applyBorder="1" applyAlignment="1">
      <alignment horizontal="right" wrapText="1"/>
    </xf>
    <xf numFmtId="0" fontId="29" fillId="0" borderId="0" xfId="0" applyFont="1"/>
    <xf numFmtId="0" fontId="3" fillId="0" borderId="0" xfId="33" applyAlignment="1">
      <alignment horizontal="right"/>
    </xf>
    <xf numFmtId="169" fontId="3" fillId="11" borderId="0" xfId="1" applyNumberFormat="1" applyFont="1" applyFill="1" applyBorder="1"/>
    <xf numFmtId="169" fontId="3" fillId="11" borderId="0" xfId="1" applyNumberFormat="1" applyFont="1" applyFill="1" applyBorder="1" applyAlignment="1" applyProtection="1">
      <protection locked="0"/>
    </xf>
    <xf numFmtId="0" fontId="49" fillId="0" borderId="0" xfId="0" applyFont="1" applyAlignment="1">
      <alignment horizontal="left" vertical="center"/>
    </xf>
    <xf numFmtId="0" fontId="50" fillId="0" borderId="0" xfId="32" applyFont="1" applyAlignment="1">
      <alignment horizontal="centerContinuous" vertical="center"/>
    </xf>
    <xf numFmtId="170" fontId="51" fillId="0" borderId="0" xfId="32" applyNumberFormat="1" applyFont="1" applyAlignment="1">
      <alignment horizontal="centerContinuous"/>
    </xf>
    <xf numFmtId="171" fontId="51" fillId="0" borderId="0" xfId="32" applyNumberFormat="1" applyFont="1" applyAlignment="1">
      <alignment horizontal="centerContinuous"/>
    </xf>
    <xf numFmtId="0" fontId="52" fillId="0" borderId="0" xfId="32" applyFont="1"/>
    <xf numFmtId="170" fontId="5" fillId="12" borderId="46" xfId="32" applyNumberFormat="1" applyFont="1" applyFill="1" applyBorder="1" applyAlignment="1">
      <alignment vertical="center"/>
    </xf>
    <xf numFmtId="171" fontId="5" fillId="12" borderId="46" xfId="32" applyNumberFormat="1" applyFont="1" applyFill="1" applyBorder="1" applyAlignment="1">
      <alignment vertical="center"/>
    </xf>
    <xf numFmtId="0" fontId="2" fillId="12" borderId="0" xfId="32" applyFill="1" applyAlignment="1">
      <alignment vertical="center"/>
    </xf>
    <xf numFmtId="171" fontId="2" fillId="12" borderId="0" xfId="22" applyNumberFormat="1" applyFont="1" applyFill="1" applyAlignment="1">
      <alignment vertical="center"/>
    </xf>
    <xf numFmtId="0" fontId="53" fillId="0" borderId="0" xfId="0" applyFont="1" applyAlignment="1">
      <alignment horizontal="justify" vertical="center"/>
    </xf>
    <xf numFmtId="0" fontId="53" fillId="0" borderId="0" xfId="0" applyFont="1" applyAlignment="1">
      <alignment vertical="center"/>
    </xf>
    <xf numFmtId="0" fontId="53" fillId="0" borderId="0" xfId="0" applyFont="1"/>
    <xf numFmtId="0" fontId="57" fillId="0" borderId="0" xfId="33" applyFont="1" applyAlignment="1">
      <alignment horizontal="left" vertical="center"/>
    </xf>
    <xf numFmtId="0" fontId="58" fillId="0" borderId="0" xfId="33" applyFont="1"/>
    <xf numFmtId="0" fontId="6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60" fillId="13" borderId="55" xfId="0" applyFont="1" applyFill="1" applyBorder="1" applyAlignment="1">
      <alignment horizontal="center" vertical="center" wrapText="1"/>
    </xf>
    <xf numFmtId="0" fontId="60" fillId="14" borderId="55" xfId="0" applyFont="1" applyFill="1" applyBorder="1" applyAlignment="1">
      <alignment horizontal="center" vertical="center" wrapText="1"/>
    </xf>
    <xf numFmtId="0" fontId="60" fillId="15" borderId="55" xfId="0" applyFont="1" applyFill="1" applyBorder="1" applyAlignment="1">
      <alignment horizontal="center" vertical="center" wrapText="1"/>
    </xf>
    <xf numFmtId="0" fontId="60" fillId="16" borderId="55" xfId="0" applyFont="1" applyFill="1" applyBorder="1" applyAlignment="1">
      <alignment horizontal="center" vertical="center" wrapText="1"/>
    </xf>
    <xf numFmtId="0" fontId="54" fillId="20" borderId="55" xfId="0" applyFont="1" applyFill="1" applyBorder="1" applyAlignment="1">
      <alignment horizontal="center" vertical="center" wrapText="1"/>
    </xf>
    <xf numFmtId="0" fontId="3" fillId="0" borderId="0" xfId="21"/>
    <xf numFmtId="0" fontId="19" fillId="0" borderId="32" xfId="17" applyFont="1" applyBorder="1"/>
    <xf numFmtId="0" fontId="19" fillId="0" borderId="33" xfId="17" applyFont="1" applyBorder="1"/>
    <xf numFmtId="0" fontId="19" fillId="0" borderId="34" xfId="17" applyFont="1" applyBorder="1"/>
    <xf numFmtId="0" fontId="25" fillId="0" borderId="35" xfId="17" applyFont="1" applyBorder="1"/>
    <xf numFmtId="0" fontId="25" fillId="0" borderId="36" xfId="17" applyFont="1" applyBorder="1"/>
    <xf numFmtId="0" fontId="3" fillId="0" borderId="0" xfId="0" applyFont="1"/>
    <xf numFmtId="0" fontId="3" fillId="0" borderId="0" xfId="0" applyFont="1" applyAlignment="1">
      <alignment horizontal="justify" vertical="center"/>
    </xf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horizontal="justify" vertical="center"/>
    </xf>
    <xf numFmtId="0" fontId="29" fillId="0" borderId="0" xfId="0" applyFont="1" applyAlignment="1">
      <alignment horizontal="justify" vertical="center"/>
    </xf>
    <xf numFmtId="0" fontId="53" fillId="0" borderId="59" xfId="0" applyFont="1" applyBorder="1"/>
    <xf numFmtId="0" fontId="53" fillId="0" borderId="0" xfId="0" applyFont="1"/>
    <xf numFmtId="0" fontId="53" fillId="0" borderId="60" xfId="0" applyFont="1" applyBorder="1"/>
    <xf numFmtId="0" fontId="56" fillId="0" borderId="59" xfId="0" applyFont="1" applyBorder="1" applyAlignment="1">
      <alignment vertical="center"/>
    </xf>
    <xf numFmtId="0" fontId="56" fillId="0" borderId="0" xfId="0" applyFont="1" applyAlignment="1">
      <alignment vertical="center"/>
    </xf>
    <xf numFmtId="0" fontId="56" fillId="0" borderId="60" xfId="0" applyFont="1" applyBorder="1" applyAlignment="1">
      <alignment vertical="center"/>
    </xf>
    <xf numFmtId="0" fontId="53" fillId="0" borderId="61" xfId="0" applyFont="1" applyBorder="1" applyAlignment="1">
      <alignment vertical="center"/>
    </xf>
    <xf numFmtId="0" fontId="53" fillId="0" borderId="62" xfId="0" applyFont="1" applyBorder="1" applyAlignment="1">
      <alignment vertical="center"/>
    </xf>
    <xf numFmtId="0" fontId="53" fillId="0" borderId="63" xfId="0" applyFont="1" applyBorder="1" applyAlignment="1">
      <alignment vertical="center"/>
    </xf>
    <xf numFmtId="0" fontId="5" fillId="0" borderId="56" xfId="29" applyFont="1" applyBorder="1"/>
    <xf numFmtId="0" fontId="5" fillId="0" borderId="57" xfId="29" applyFont="1" applyBorder="1"/>
    <xf numFmtId="0" fontId="5" fillId="0" borderId="58" xfId="29" applyFont="1" applyBorder="1"/>
    <xf numFmtId="0" fontId="53" fillId="0" borderId="59" xfId="0" applyFont="1" applyBorder="1" applyAlignment="1">
      <alignment vertical="center"/>
    </xf>
    <xf numFmtId="0" fontId="53" fillId="0" borderId="0" xfId="0" applyFont="1" applyAlignment="1">
      <alignment vertical="center"/>
    </xf>
    <xf numFmtId="0" fontId="53" fillId="0" borderId="60" xfId="0" applyFont="1" applyBorder="1" applyAlignment="1">
      <alignment vertical="center"/>
    </xf>
    <xf numFmtId="0" fontId="54" fillId="12" borderId="56" xfId="0" applyFont="1" applyFill="1" applyBorder="1" applyAlignment="1">
      <alignment horizontal="justify" vertical="center"/>
    </xf>
    <xf numFmtId="0" fontId="54" fillId="12" borderId="57" xfId="0" applyFont="1" applyFill="1" applyBorder="1" applyAlignment="1">
      <alignment horizontal="justify" vertical="center"/>
    </xf>
    <xf numFmtId="0" fontId="54" fillId="12" borderId="58" xfId="0" applyFont="1" applyFill="1" applyBorder="1" applyAlignment="1">
      <alignment horizontal="justify" vertical="center"/>
    </xf>
    <xf numFmtId="0" fontId="1" fillId="0" borderId="0" xfId="32" applyFont="1" applyAlignment="1">
      <alignment horizontal="center"/>
    </xf>
    <xf numFmtId="3" fontId="25" fillId="0" borderId="0" xfId="32" applyNumberFormat="1" applyFont="1" applyAlignment="1">
      <alignment horizontal="center" vertical="center"/>
    </xf>
    <xf numFmtId="0" fontId="60" fillId="15" borderId="55" xfId="0" applyFont="1" applyFill="1" applyBorder="1" applyAlignment="1">
      <alignment horizontal="center" vertical="center" wrapText="1"/>
    </xf>
    <xf numFmtId="0" fontId="60" fillId="17" borderId="55" xfId="0" applyFont="1" applyFill="1" applyBorder="1" applyAlignment="1">
      <alignment horizontal="center" vertical="center" textRotation="90" wrapText="1"/>
    </xf>
    <xf numFmtId="0" fontId="60" fillId="18" borderId="55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0" fontId="60" fillId="14" borderId="55" xfId="0" applyFont="1" applyFill="1" applyBorder="1" applyAlignment="1">
      <alignment horizontal="center" vertical="center" wrapText="1"/>
    </xf>
    <xf numFmtId="0" fontId="60" fillId="16" borderId="55" xfId="0" applyFont="1" applyFill="1" applyBorder="1" applyAlignment="1">
      <alignment horizontal="center" vertical="center" wrapText="1"/>
    </xf>
    <xf numFmtId="0" fontId="60" fillId="19" borderId="55" xfId="0" applyFont="1" applyFill="1" applyBorder="1" applyAlignment="1">
      <alignment horizontal="center" vertical="center" wrapText="1"/>
    </xf>
    <xf numFmtId="0" fontId="60" fillId="16" borderId="54" xfId="0" applyFont="1" applyFill="1" applyBorder="1" applyAlignment="1">
      <alignment horizontal="center" vertical="center" wrapText="1"/>
    </xf>
    <xf numFmtId="0" fontId="60" fillId="16" borderId="64" xfId="0" applyFont="1" applyFill="1" applyBorder="1" applyAlignment="1">
      <alignment horizontal="center" vertical="center" wrapText="1"/>
    </xf>
    <xf numFmtId="0" fontId="64" fillId="18" borderId="55" xfId="0" applyFont="1" applyFill="1" applyBorder="1" applyAlignment="1">
      <alignment horizontal="center" vertical="center" textRotation="90" wrapText="1"/>
    </xf>
  </cellXfs>
  <cellStyles count="35">
    <cellStyle name="Accent1" xfId="31" builtinId="29"/>
    <cellStyle name="Currency" xfId="1" builtinId="4"/>
    <cellStyle name="Currency 2" xfId="2" xr:uid="{00000000-0005-0000-0000-000000000000}"/>
    <cellStyle name="Hyperlink" xfId="3" builtinId="8"/>
    <cellStyle name="Lien hypertexte 2" xfId="4" xr:uid="{00000000-0005-0000-0000-000002000000}"/>
    <cellStyle name="Monétaire 2" xfId="5" xr:uid="{00000000-0005-0000-0000-000004000000}"/>
    <cellStyle name="Monétaire 3" xfId="6" xr:uid="{00000000-0005-0000-0000-000005000000}"/>
    <cellStyle name="Monétaire 4" xfId="7" xr:uid="{00000000-0005-0000-0000-000006000000}"/>
    <cellStyle name="Monétaire 5" xfId="8" xr:uid="{00000000-0005-0000-0000-000007000000}"/>
    <cellStyle name="Monétaire 5 2" xfId="9" xr:uid="{00000000-0005-0000-0000-000008000000}"/>
    <cellStyle name="Monétaire 5 2 2" xfId="28" xr:uid="{1A6C7636-C3A3-40C0-8E62-23AEE5BB7EC4}"/>
    <cellStyle name="Monétaire 6" xfId="10" xr:uid="{00000000-0005-0000-0000-000009000000}"/>
    <cellStyle name="Monétaire 7" xfId="11" xr:uid="{00000000-0005-0000-0000-00000A000000}"/>
    <cellStyle name="Monétaire 8" xfId="25" xr:uid="{00000000-0005-0000-0000-00000B000000}"/>
    <cellStyle name="Normal" xfId="0" builtinId="0"/>
    <cellStyle name="Normal 2" xfId="12" xr:uid="{00000000-0005-0000-0000-00000F000000}"/>
    <cellStyle name="Normal 2 2" xfId="13" xr:uid="{00000000-0005-0000-0000-000010000000}"/>
    <cellStyle name="Normal 2 3" xfId="14" xr:uid="{00000000-0005-0000-0000-000011000000}"/>
    <cellStyle name="Normal 2 3 2" xfId="33" xr:uid="{B4DE7469-7C4A-4A9A-A0C9-D18E8A8AF73F}"/>
    <cellStyle name="Normal 2_Calcul Intermédiaire" xfId="15" xr:uid="{00000000-0005-0000-0000-000012000000}"/>
    <cellStyle name="Normal 3" xfId="16" xr:uid="{00000000-0005-0000-0000-000013000000}"/>
    <cellStyle name="Normal 3 2" xfId="17" xr:uid="{00000000-0005-0000-0000-000014000000}"/>
    <cellStyle name="Normal 3 3" xfId="30" xr:uid="{86D8AD8A-F01D-40B8-B9B9-9ECD9E82C0EC}"/>
    <cellStyle name="Normal 3_Exercices supplémentaires" xfId="18" xr:uid="{00000000-0005-0000-0000-000015000000}"/>
    <cellStyle name="Normal 4" xfId="24" xr:uid="{00000000-0005-0000-0000-000016000000}"/>
    <cellStyle name="Normal 5" xfId="26" xr:uid="{2009EA93-75F7-41C6-AEB7-3884235D34A3}"/>
    <cellStyle name="Normal 5 2" xfId="32" xr:uid="{3886AD8D-54DF-4CC4-BA79-FB9295D8F5FB}"/>
    <cellStyle name="Normal_Employé(e)s 2 2 2" xfId="27" xr:uid="{3615ABE5-B4E6-4BA2-988A-3536EDC34E04}"/>
    <cellStyle name="Normal_Films" xfId="19" xr:uid="{00000000-0005-0000-0000-000019000000}"/>
    <cellStyle name="Normal_Films_1" xfId="20" xr:uid="{00000000-0005-0000-0000-00001A000000}"/>
    <cellStyle name="Normal_Paie" xfId="21" xr:uid="{00000000-0005-0000-0000-00001B000000}"/>
    <cellStyle name="Normal_Statistique_Scolaire" xfId="29" xr:uid="{2E6F75E5-AAEB-4781-872E-E79BD9F19EC6}"/>
    <cellStyle name="Percent" xfId="22" builtinId="5"/>
    <cellStyle name="Total" xfId="23" builtinId="25"/>
    <cellStyle name="Total 2" xfId="34" xr:uid="{AE5B6A4E-0024-4DC8-B571-C603E826537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5F9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5</xdr:row>
      <xdr:rowOff>190500</xdr:rowOff>
    </xdr:from>
    <xdr:to>
      <xdr:col>3</xdr:col>
      <xdr:colOff>885340</xdr:colOff>
      <xdr:row>8</xdr:row>
      <xdr:rowOff>358257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0A1CA7-C689-594A-68E3-C488C6C34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8100" y="2159000"/>
          <a:ext cx="1729890" cy="1348857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tabSelected="1" workbookViewId="0">
      <selection activeCell="D3" sqref="D3"/>
    </sheetView>
  </sheetViews>
  <sheetFormatPr defaultColWidth="13.44140625" defaultRowHeight="16.5" customHeight="1" x14ac:dyDescent="0.25"/>
  <cols>
    <col min="1" max="1" width="14.6640625" style="1" customWidth="1"/>
    <col min="2" max="16384" width="13.44140625" style="1"/>
  </cols>
  <sheetData>
    <row r="1" spans="1:6" ht="16.5" customHeight="1" x14ac:dyDescent="0.25">
      <c r="A1" s="1" t="s">
        <v>322</v>
      </c>
    </row>
    <row r="2" spans="1:6" ht="16.5" customHeight="1" x14ac:dyDescent="0.25">
      <c r="A2" s="1" t="s">
        <v>323</v>
      </c>
      <c r="B2" s="1" t="s">
        <v>148</v>
      </c>
      <c r="C2" s="1" t="s">
        <v>324</v>
      </c>
      <c r="D2" s="1" t="s">
        <v>325</v>
      </c>
    </row>
    <row r="3" spans="1:6" ht="16.5" customHeight="1" x14ac:dyDescent="0.25">
      <c r="A3" s="19">
        <v>2</v>
      </c>
      <c r="B3" s="1" t="s">
        <v>326</v>
      </c>
      <c r="C3" s="80">
        <v>2.99</v>
      </c>
      <c r="D3" s="80"/>
    </row>
    <row r="4" spans="1:6" ht="16.5" customHeight="1" x14ac:dyDescent="0.25">
      <c r="A4" s="19">
        <v>1</v>
      </c>
      <c r="B4" s="1" t="s">
        <v>327</v>
      </c>
      <c r="C4" s="80">
        <v>1.49</v>
      </c>
    </row>
    <row r="5" spans="1:6" ht="16.5" customHeight="1" x14ac:dyDescent="0.25">
      <c r="A5" s="19">
        <v>5</v>
      </c>
      <c r="B5" s="1" t="s">
        <v>329</v>
      </c>
      <c r="C5" s="80">
        <v>0.25</v>
      </c>
    </row>
    <row r="6" spans="1:6" ht="16.5" customHeight="1" x14ac:dyDescent="0.25">
      <c r="A6" s="19">
        <v>12</v>
      </c>
      <c r="B6" s="96" t="s">
        <v>330</v>
      </c>
      <c r="C6" s="80">
        <v>0.65</v>
      </c>
    </row>
    <row r="7" spans="1:6" ht="16.5" customHeight="1" x14ac:dyDescent="0.25">
      <c r="A7" s="19">
        <v>1</v>
      </c>
      <c r="B7" s="96" t="s">
        <v>414</v>
      </c>
      <c r="C7" s="80">
        <v>1.99</v>
      </c>
    </row>
    <row r="8" spans="1:6" ht="16.5" customHeight="1" x14ac:dyDescent="0.25">
      <c r="A8" s="19">
        <v>2</v>
      </c>
      <c r="B8" s="1" t="s">
        <v>331</v>
      </c>
      <c r="C8" s="80">
        <v>1.79</v>
      </c>
    </row>
    <row r="9" spans="1:6" ht="16.5" customHeight="1" x14ac:dyDescent="0.25">
      <c r="A9" s="19">
        <v>3</v>
      </c>
      <c r="B9" s="1" t="s">
        <v>332</v>
      </c>
      <c r="C9" s="80">
        <v>0.7</v>
      </c>
    </row>
    <row r="10" spans="1:6" ht="16.5" customHeight="1" x14ac:dyDescent="0.25">
      <c r="A10" s="19">
        <v>5</v>
      </c>
      <c r="B10" s="1" t="s">
        <v>333</v>
      </c>
      <c r="C10" s="80">
        <v>0.77</v>
      </c>
    </row>
    <row r="11" spans="1:6" ht="16.5" customHeight="1" x14ac:dyDescent="0.25">
      <c r="A11" s="19">
        <v>10</v>
      </c>
      <c r="B11" s="1" t="s">
        <v>334</v>
      </c>
      <c r="C11" s="80">
        <v>0.67999999999999994</v>
      </c>
    </row>
    <row r="12" spans="1:6" ht="16.5" customHeight="1" x14ac:dyDescent="0.25">
      <c r="A12" s="19">
        <v>2</v>
      </c>
      <c r="B12" s="96" t="s">
        <v>464</v>
      </c>
      <c r="C12" s="80">
        <v>3.49</v>
      </c>
    </row>
    <row r="13" spans="1:6" ht="16.5" customHeight="1" x14ac:dyDescent="0.25">
      <c r="A13" s="19">
        <v>3</v>
      </c>
      <c r="B13" s="1" t="s">
        <v>341</v>
      </c>
      <c r="C13" s="80">
        <v>2.4900000000000002</v>
      </c>
    </row>
    <row r="14" spans="1:6" ht="16.5" customHeight="1" x14ac:dyDescent="0.25">
      <c r="A14" s="19">
        <v>3</v>
      </c>
      <c r="B14" s="1" t="s">
        <v>342</v>
      </c>
      <c r="C14" s="80">
        <v>3.49</v>
      </c>
    </row>
    <row r="15" spans="1:6" ht="16.5" customHeight="1" x14ac:dyDescent="0.25">
      <c r="A15" s="19">
        <v>24</v>
      </c>
      <c r="B15" s="1" t="s">
        <v>343</v>
      </c>
      <c r="C15" s="80">
        <v>0.25</v>
      </c>
    </row>
    <row r="16" spans="1:6" ht="16.5" customHeight="1" x14ac:dyDescent="0.25">
      <c r="A16" s="19">
        <v>4</v>
      </c>
      <c r="B16" s="1" t="s">
        <v>328</v>
      </c>
      <c r="C16" s="80">
        <v>2.69</v>
      </c>
    </row>
    <row r="18" spans="1:1" ht="16.5" customHeight="1" x14ac:dyDescent="0.25">
      <c r="A18" s="20" t="s">
        <v>335</v>
      </c>
    </row>
  </sheetData>
  <phoneticPr fontId="13" type="noConversion"/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A9B86-351A-4F18-B3A6-C381BF8A7651}">
  <dimension ref="A1:H20"/>
  <sheetViews>
    <sheetView zoomScaleNormal="100" workbookViewId="0">
      <selection activeCell="J8" sqref="J8"/>
    </sheetView>
  </sheetViews>
  <sheetFormatPr defaultColWidth="11.44140625" defaultRowHeight="14.4" x14ac:dyDescent="0.3"/>
  <cols>
    <col min="1" max="1" width="21" style="123" bestFit="1" customWidth="1"/>
    <col min="2" max="6" width="17.109375" style="123" customWidth="1"/>
    <col min="7" max="7" width="20.109375" style="123" bestFit="1" customWidth="1"/>
    <col min="8" max="8" width="12.88671875" style="123" customWidth="1"/>
    <col min="9" max="16384" width="11.44140625" style="123"/>
  </cols>
  <sheetData>
    <row r="1" spans="1:8" s="184" customFormat="1" ht="36.75" customHeight="1" x14ac:dyDescent="0.3">
      <c r="A1" s="181" t="s">
        <v>477</v>
      </c>
      <c r="B1" s="182"/>
      <c r="C1" s="182"/>
      <c r="D1" s="182"/>
      <c r="E1" s="182"/>
      <c r="F1" s="182"/>
      <c r="G1" s="183"/>
      <c r="H1" s="183"/>
    </row>
    <row r="2" spans="1:8" ht="33" customHeight="1" x14ac:dyDescent="0.3">
      <c r="A2" s="124" t="s">
        <v>424</v>
      </c>
      <c r="B2" s="125" t="s">
        <v>465</v>
      </c>
      <c r="C2" s="125" t="s">
        <v>425</v>
      </c>
      <c r="D2" s="125" t="s">
        <v>466</v>
      </c>
      <c r="E2" s="125" t="s">
        <v>316</v>
      </c>
      <c r="F2" s="125" t="s">
        <v>0</v>
      </c>
      <c r="G2" s="157" t="s">
        <v>479</v>
      </c>
      <c r="H2" s="157" t="s">
        <v>478</v>
      </c>
    </row>
    <row r="3" spans="1:8" ht="25.5" customHeight="1" x14ac:dyDescent="0.3">
      <c r="A3" s="126" t="s">
        <v>430</v>
      </c>
      <c r="B3" s="127">
        <v>4206</v>
      </c>
      <c r="C3" s="127">
        <v>3071.2</v>
      </c>
      <c r="D3" s="127">
        <v>7205</v>
      </c>
      <c r="E3" s="127">
        <v>4211.6000000000004</v>
      </c>
      <c r="F3" s="127">
        <f t="shared" ref="F3:F12" si="0">SUM(B3:E3)</f>
        <v>18693.800000000003</v>
      </c>
      <c r="G3" s="187"/>
      <c r="H3" s="187"/>
    </row>
    <row r="4" spans="1:8" ht="25.5" customHeight="1" x14ac:dyDescent="0.3">
      <c r="A4" s="126" t="s">
        <v>426</v>
      </c>
      <c r="B4" s="127">
        <v>5011.6000000000004</v>
      </c>
      <c r="C4" s="127">
        <v>3290.7</v>
      </c>
      <c r="D4" s="127">
        <v>5315</v>
      </c>
      <c r="E4" s="127">
        <v>4201.6000000000004</v>
      </c>
      <c r="F4" s="127">
        <f t="shared" si="0"/>
        <v>17818.900000000001</v>
      </c>
      <c r="G4" s="187"/>
      <c r="H4" s="187"/>
    </row>
    <row r="5" spans="1:8" ht="25.5" customHeight="1" x14ac:dyDescent="0.3">
      <c r="A5" s="126" t="s">
        <v>436</v>
      </c>
      <c r="B5" s="127">
        <v>4324</v>
      </c>
      <c r="C5" s="127">
        <v>2768</v>
      </c>
      <c r="D5" s="127">
        <v>3456</v>
      </c>
      <c r="E5" s="127">
        <v>3100</v>
      </c>
      <c r="F5" s="127">
        <f t="shared" si="0"/>
        <v>13648</v>
      </c>
      <c r="G5" s="187"/>
      <c r="H5" s="187"/>
    </row>
    <row r="6" spans="1:8" ht="25.5" customHeight="1" x14ac:dyDescent="0.3">
      <c r="A6" s="126" t="s">
        <v>427</v>
      </c>
      <c r="B6" s="127">
        <v>5126.6000000000004</v>
      </c>
      <c r="C6" s="127">
        <v>3563</v>
      </c>
      <c r="D6" s="127">
        <v>4250</v>
      </c>
      <c r="E6" s="127">
        <v>3987.2</v>
      </c>
      <c r="F6" s="127">
        <f t="shared" si="0"/>
        <v>16926.8</v>
      </c>
      <c r="G6" s="187"/>
      <c r="H6" s="187"/>
    </row>
    <row r="7" spans="1:8" ht="25.5" customHeight="1" x14ac:dyDescent="0.3">
      <c r="A7" s="126" t="s">
        <v>428</v>
      </c>
      <c r="B7" s="127">
        <v>4109.5</v>
      </c>
      <c r="C7" s="127">
        <v>3251.7</v>
      </c>
      <c r="D7" s="127">
        <v>5550</v>
      </c>
      <c r="E7" s="127">
        <v>3735.1</v>
      </c>
      <c r="F7" s="127">
        <f t="shared" si="0"/>
        <v>16646.3</v>
      </c>
      <c r="G7" s="187"/>
      <c r="H7" s="187"/>
    </row>
    <row r="8" spans="1:8" ht="25.5" customHeight="1" x14ac:dyDescent="0.3">
      <c r="A8" s="126" t="s">
        <v>429</v>
      </c>
      <c r="B8" s="127">
        <v>4338.3999999999996</v>
      </c>
      <c r="C8" s="127">
        <v>3416.9</v>
      </c>
      <c r="D8" s="127">
        <v>3250</v>
      </c>
      <c r="E8" s="127">
        <v>3704.5</v>
      </c>
      <c r="F8" s="127">
        <f t="shared" si="0"/>
        <v>14709.8</v>
      </c>
      <c r="G8" s="187"/>
      <c r="H8" s="187"/>
    </row>
    <row r="9" spans="1:8" ht="25.5" customHeight="1" x14ac:dyDescent="0.3">
      <c r="A9" s="126" t="s">
        <v>435</v>
      </c>
      <c r="B9" s="127">
        <v>5913.7</v>
      </c>
      <c r="C9" s="127">
        <v>3763.6</v>
      </c>
      <c r="D9" s="127">
        <v>4219.2</v>
      </c>
      <c r="E9" s="127">
        <v>4219.2</v>
      </c>
      <c r="F9" s="127">
        <f t="shared" si="0"/>
        <v>18115.7</v>
      </c>
      <c r="G9" s="187"/>
      <c r="H9" s="187"/>
    </row>
    <row r="10" spans="1:8" ht="25.5" customHeight="1" x14ac:dyDescent="0.3">
      <c r="A10" s="126" t="s">
        <v>434</v>
      </c>
      <c r="B10" s="127">
        <v>5678</v>
      </c>
      <c r="C10" s="127">
        <v>8345.76</v>
      </c>
      <c r="D10" s="127">
        <v>6543.87</v>
      </c>
      <c r="E10" s="127">
        <v>4598</v>
      </c>
      <c r="F10" s="127">
        <f t="shared" si="0"/>
        <v>25165.63</v>
      </c>
      <c r="G10" s="187"/>
      <c r="H10" s="187"/>
    </row>
    <row r="11" spans="1:8" ht="25.5" customHeight="1" x14ac:dyDescent="0.3">
      <c r="A11" s="126" t="s">
        <v>433</v>
      </c>
      <c r="B11" s="127">
        <v>4876</v>
      </c>
      <c r="C11" s="127">
        <v>2865.8</v>
      </c>
      <c r="D11" s="127">
        <v>5464.65</v>
      </c>
      <c r="E11" s="127">
        <v>6259</v>
      </c>
      <c r="F11" s="127">
        <f t="shared" si="0"/>
        <v>19465.45</v>
      </c>
      <c r="G11" s="187"/>
      <c r="H11" s="187"/>
    </row>
    <row r="12" spans="1:8" ht="25.5" customHeight="1" x14ac:dyDescent="0.3">
      <c r="A12" s="95" t="s">
        <v>431</v>
      </c>
      <c r="B12" s="127">
        <v>4871</v>
      </c>
      <c r="C12" s="127">
        <v>8794.34</v>
      </c>
      <c r="D12" s="127">
        <v>4587.7299999999996</v>
      </c>
      <c r="E12" s="127">
        <v>5498</v>
      </c>
      <c r="F12" s="127">
        <f t="shared" si="0"/>
        <v>23751.07</v>
      </c>
      <c r="G12" s="187"/>
      <c r="H12" s="187"/>
    </row>
    <row r="13" spans="1:8" ht="25.5" customHeight="1" x14ac:dyDescent="0.3">
      <c r="A13" s="128" t="s">
        <v>432</v>
      </c>
      <c r="B13" s="185"/>
      <c r="C13" s="185"/>
      <c r="D13" s="185"/>
      <c r="E13" s="185"/>
      <c r="F13" s="185"/>
      <c r="G13" s="186"/>
      <c r="H13" s="186"/>
    </row>
    <row r="19" spans="1:8" x14ac:dyDescent="0.3">
      <c r="G19" s="231" t="s">
        <v>541</v>
      </c>
      <c r="H19" s="231"/>
    </row>
    <row r="20" spans="1:8" x14ac:dyDescent="0.3">
      <c r="A20" s="126" t="s">
        <v>430</v>
      </c>
      <c r="B20" s="127">
        <v>4206</v>
      </c>
      <c r="C20" s="127">
        <v>3071.2</v>
      </c>
      <c r="D20" s="127">
        <v>7205</v>
      </c>
      <c r="E20" s="127">
        <v>4211.6000000000004</v>
      </c>
      <c r="F20" s="127">
        <f t="shared" ref="F20" si="1">SUM(B20:E20)</f>
        <v>18693.800000000003</v>
      </c>
      <c r="G20" s="188">
        <f>B20/F20</f>
        <v>0.2249943831644716</v>
      </c>
      <c r="H20" s="188">
        <f>E3/F3</f>
        <v>0.22529394772598399</v>
      </c>
    </row>
  </sheetData>
  <mergeCells count="1">
    <mergeCell ref="G19:H19"/>
  </mergeCells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9"/>
  <sheetViews>
    <sheetView workbookViewId="0">
      <selection activeCell="C10" sqref="C10"/>
    </sheetView>
  </sheetViews>
  <sheetFormatPr defaultColWidth="14.88671875" defaultRowHeight="18.75" customHeight="1" x14ac:dyDescent="0.25"/>
  <cols>
    <col min="1" max="1" width="14.33203125" style="56" bestFit="1" customWidth="1"/>
    <col min="2" max="2" width="14.88671875" style="57" customWidth="1"/>
    <col min="3" max="3" width="9" style="56" customWidth="1"/>
    <col min="4" max="4" width="29.5546875" style="55" bestFit="1" customWidth="1"/>
    <col min="5" max="5" width="10" style="56" customWidth="1"/>
    <col min="6" max="6" width="17.44140625" style="55" bestFit="1" customWidth="1"/>
    <col min="7" max="7" width="7.44140625" style="58" customWidth="1"/>
    <col min="8" max="8" width="9.33203125" style="57" customWidth="1"/>
    <col min="9" max="9" width="13.88671875" style="55" bestFit="1" customWidth="1"/>
    <col min="10" max="16384" width="14.88671875" style="55"/>
  </cols>
  <sheetData>
    <row r="1" spans="1:9" s="21" customFormat="1" ht="31.5" customHeight="1" x14ac:dyDescent="0.25">
      <c r="A1" s="21" t="s">
        <v>512</v>
      </c>
      <c r="B1" s="21" t="s">
        <v>398</v>
      </c>
      <c r="C1" s="21" t="s">
        <v>469</v>
      </c>
      <c r="D1" s="21" t="s">
        <v>399</v>
      </c>
      <c r="E1" s="21" t="s">
        <v>400</v>
      </c>
      <c r="F1" s="21" t="s">
        <v>401</v>
      </c>
      <c r="G1" s="54" t="s">
        <v>325</v>
      </c>
      <c r="H1" s="21" t="s">
        <v>402</v>
      </c>
      <c r="I1" s="21" t="s">
        <v>403</v>
      </c>
    </row>
    <row r="2" spans="1:9" ht="18.75" customHeight="1" x14ac:dyDescent="0.25">
      <c r="A2" s="13">
        <v>164</v>
      </c>
      <c r="B2" s="14" t="s">
        <v>24</v>
      </c>
      <c r="C2" s="13" t="s">
        <v>20</v>
      </c>
      <c r="D2" s="14" t="s">
        <v>139</v>
      </c>
      <c r="E2" s="13"/>
      <c r="F2" s="55" t="s">
        <v>37</v>
      </c>
      <c r="G2" s="78">
        <v>14.5</v>
      </c>
      <c r="H2" s="57">
        <v>99</v>
      </c>
      <c r="I2" s="55" t="s">
        <v>40</v>
      </c>
    </row>
    <row r="3" spans="1:9" ht="18.75" customHeight="1" x14ac:dyDescent="0.25">
      <c r="A3" s="56">
        <v>340</v>
      </c>
      <c r="B3" s="57" t="s">
        <v>416</v>
      </c>
      <c r="C3" s="56" t="s">
        <v>404</v>
      </c>
      <c r="D3" s="55" t="s">
        <v>83</v>
      </c>
      <c r="F3" s="55" t="s">
        <v>31</v>
      </c>
      <c r="G3" s="58">
        <v>19</v>
      </c>
      <c r="H3" s="57">
        <v>75</v>
      </c>
      <c r="I3" s="55" t="s">
        <v>32</v>
      </c>
    </row>
    <row r="4" spans="1:9" ht="18.75" customHeight="1" x14ac:dyDescent="0.25">
      <c r="A4" s="56">
        <v>280</v>
      </c>
      <c r="B4" s="57" t="s">
        <v>416</v>
      </c>
      <c r="C4" s="56" t="s">
        <v>20</v>
      </c>
      <c r="D4" s="55" t="s">
        <v>65</v>
      </c>
      <c r="F4" s="55" t="s">
        <v>28</v>
      </c>
      <c r="G4" s="58">
        <v>22</v>
      </c>
      <c r="H4" s="57">
        <v>103</v>
      </c>
      <c r="I4" s="55" t="s">
        <v>40</v>
      </c>
    </row>
    <row r="5" spans="1:9" ht="18.75" customHeight="1" x14ac:dyDescent="0.25">
      <c r="A5" s="56">
        <v>308</v>
      </c>
      <c r="B5" s="57" t="s">
        <v>419</v>
      </c>
      <c r="C5" s="56" t="s">
        <v>20</v>
      </c>
      <c r="D5" s="55" t="s">
        <v>75</v>
      </c>
      <c r="F5" s="55" t="s">
        <v>31</v>
      </c>
      <c r="G5" s="58">
        <v>25</v>
      </c>
      <c r="H5" s="57">
        <v>64</v>
      </c>
      <c r="I5" s="55" t="s">
        <v>40</v>
      </c>
    </row>
    <row r="6" spans="1:9" ht="18.75" customHeight="1" x14ac:dyDescent="0.25">
      <c r="A6" s="56">
        <v>876</v>
      </c>
      <c r="B6" s="144" t="s">
        <v>470</v>
      </c>
      <c r="C6" s="56" t="s">
        <v>20</v>
      </c>
      <c r="D6" s="55" t="s">
        <v>115</v>
      </c>
      <c r="F6" s="55" t="s">
        <v>31</v>
      </c>
      <c r="G6" s="58">
        <v>22</v>
      </c>
      <c r="H6" s="57">
        <v>99</v>
      </c>
      <c r="I6" s="55" t="s">
        <v>23</v>
      </c>
    </row>
    <row r="7" spans="1:9" ht="18.75" customHeight="1" x14ac:dyDescent="0.25">
      <c r="A7" s="56">
        <v>158</v>
      </c>
      <c r="B7" s="57" t="s">
        <v>415</v>
      </c>
      <c r="C7" s="56" t="s">
        <v>20</v>
      </c>
      <c r="D7" s="55" t="s">
        <v>51</v>
      </c>
      <c r="F7" s="55" t="s">
        <v>37</v>
      </c>
      <c r="G7" s="58">
        <v>26</v>
      </c>
      <c r="H7" s="57">
        <v>91</v>
      </c>
      <c r="I7" s="55" t="s">
        <v>23</v>
      </c>
    </row>
    <row r="8" spans="1:9" ht="18.75" customHeight="1" x14ac:dyDescent="0.25">
      <c r="A8" s="56">
        <v>450</v>
      </c>
      <c r="B8" s="57" t="s">
        <v>416</v>
      </c>
      <c r="C8" s="56" t="s">
        <v>20</v>
      </c>
      <c r="D8" s="55" t="s">
        <v>105</v>
      </c>
      <c r="E8" s="56" t="s">
        <v>405</v>
      </c>
      <c r="F8" s="55" t="s">
        <v>73</v>
      </c>
      <c r="G8" s="58">
        <v>18</v>
      </c>
      <c r="H8" s="57">
        <v>71</v>
      </c>
      <c r="I8" s="55" t="s">
        <v>29</v>
      </c>
    </row>
    <row r="9" spans="1:9" ht="18.75" customHeight="1" x14ac:dyDescent="0.25">
      <c r="A9" s="56">
        <v>392</v>
      </c>
      <c r="B9" s="57" t="s">
        <v>417</v>
      </c>
      <c r="C9" s="56" t="s">
        <v>20</v>
      </c>
      <c r="D9" s="55" t="s">
        <v>97</v>
      </c>
      <c r="F9" s="55" t="s">
        <v>22</v>
      </c>
      <c r="G9" s="79">
        <v>24</v>
      </c>
      <c r="H9" s="57">
        <v>75</v>
      </c>
      <c r="I9" s="55" t="s">
        <v>32</v>
      </c>
    </row>
    <row r="10" spans="1:9" ht="18.75" customHeight="1" x14ac:dyDescent="0.25">
      <c r="A10" s="56">
        <v>262</v>
      </c>
      <c r="B10" s="57" t="s">
        <v>24</v>
      </c>
      <c r="C10" s="56" t="s">
        <v>20</v>
      </c>
      <c r="D10" s="55" t="s">
        <v>60</v>
      </c>
      <c r="F10" s="55" t="s">
        <v>28</v>
      </c>
      <c r="G10" s="79">
        <v>28</v>
      </c>
      <c r="H10" s="57">
        <v>117</v>
      </c>
      <c r="I10" s="55" t="s">
        <v>38</v>
      </c>
    </row>
    <row r="11" spans="1:9" ht="18.75" customHeight="1" x14ac:dyDescent="0.25">
      <c r="A11" s="56">
        <v>314</v>
      </c>
      <c r="B11" s="57" t="s">
        <v>419</v>
      </c>
      <c r="C11" s="56" t="s">
        <v>20</v>
      </c>
      <c r="D11" s="55" t="s">
        <v>77</v>
      </c>
      <c r="E11" s="56" t="s">
        <v>405</v>
      </c>
      <c r="F11" s="55" t="s">
        <v>37</v>
      </c>
      <c r="G11" s="79">
        <v>35</v>
      </c>
      <c r="H11" s="57">
        <v>75</v>
      </c>
      <c r="I11" s="55" t="s">
        <v>23</v>
      </c>
    </row>
    <row r="12" spans="1:9" ht="18.75" customHeight="1" x14ac:dyDescent="0.25">
      <c r="A12" s="13">
        <v>165</v>
      </c>
      <c r="B12" s="14" t="s">
        <v>419</v>
      </c>
      <c r="C12" s="13" t="s">
        <v>20</v>
      </c>
      <c r="D12" s="14" t="s">
        <v>142</v>
      </c>
      <c r="E12" s="13"/>
      <c r="F12" s="55" t="s">
        <v>22</v>
      </c>
      <c r="G12" s="78">
        <v>23</v>
      </c>
      <c r="H12" s="57">
        <v>98</v>
      </c>
      <c r="I12" s="55" t="s">
        <v>32</v>
      </c>
    </row>
    <row r="13" spans="1:9" ht="18.75" customHeight="1" x14ac:dyDescent="0.25">
      <c r="A13" s="56">
        <v>264</v>
      </c>
      <c r="B13" s="57" t="s">
        <v>24</v>
      </c>
      <c r="C13" s="56" t="s">
        <v>20</v>
      </c>
      <c r="D13" s="55" t="s">
        <v>61</v>
      </c>
      <c r="F13" s="55" t="s">
        <v>26</v>
      </c>
      <c r="G13" s="79">
        <v>19</v>
      </c>
      <c r="H13" s="57">
        <v>83</v>
      </c>
      <c r="I13" s="55" t="s">
        <v>40</v>
      </c>
    </row>
    <row r="14" spans="1:9" ht="18.75" customHeight="1" x14ac:dyDescent="0.25">
      <c r="A14" s="56">
        <v>348</v>
      </c>
      <c r="B14" s="57" t="s">
        <v>415</v>
      </c>
      <c r="C14" s="56" t="s">
        <v>20</v>
      </c>
      <c r="D14" s="55" t="s">
        <v>86</v>
      </c>
      <c r="F14" s="55" t="s">
        <v>22</v>
      </c>
      <c r="G14" s="79">
        <v>36</v>
      </c>
      <c r="H14" s="57">
        <v>75</v>
      </c>
      <c r="I14" s="55" t="s">
        <v>40</v>
      </c>
    </row>
    <row r="15" spans="1:9" ht="18.75" customHeight="1" x14ac:dyDescent="0.25">
      <c r="A15" s="56">
        <v>199</v>
      </c>
      <c r="B15" s="57" t="s">
        <v>415</v>
      </c>
      <c r="C15" s="56" t="s">
        <v>404</v>
      </c>
      <c r="D15" s="55" t="s">
        <v>55</v>
      </c>
      <c r="E15" s="56" t="s">
        <v>405</v>
      </c>
      <c r="F15" s="55" t="s">
        <v>31</v>
      </c>
      <c r="G15" s="79">
        <v>34</v>
      </c>
      <c r="H15" s="57">
        <v>64</v>
      </c>
      <c r="I15" s="55" t="s">
        <v>29</v>
      </c>
    </row>
    <row r="16" spans="1:9" ht="18.75" customHeight="1" x14ac:dyDescent="0.25">
      <c r="A16" s="56">
        <v>352</v>
      </c>
      <c r="B16" s="57" t="s">
        <v>415</v>
      </c>
      <c r="C16" s="56" t="s">
        <v>404</v>
      </c>
      <c r="D16" s="55" t="s">
        <v>87</v>
      </c>
      <c r="F16" s="55" t="s">
        <v>47</v>
      </c>
      <c r="G16" s="79">
        <v>34</v>
      </c>
      <c r="H16" s="57">
        <v>64</v>
      </c>
      <c r="I16" s="55" t="s">
        <v>32</v>
      </c>
    </row>
    <row r="17" spans="1:9" ht="18.75" customHeight="1" x14ac:dyDescent="0.25">
      <c r="A17" s="56">
        <v>396</v>
      </c>
      <c r="B17" s="57" t="s">
        <v>417</v>
      </c>
      <c r="C17" s="56" t="s">
        <v>20</v>
      </c>
      <c r="D17" s="55" t="s">
        <v>98</v>
      </c>
      <c r="F17" s="55" t="s">
        <v>37</v>
      </c>
      <c r="G17" s="79">
        <v>33</v>
      </c>
      <c r="H17" s="57">
        <v>115</v>
      </c>
      <c r="I17" s="55" t="s">
        <v>29</v>
      </c>
    </row>
    <row r="18" spans="1:9" ht="18.75" customHeight="1" x14ac:dyDescent="0.25">
      <c r="A18" s="56">
        <v>316</v>
      </c>
      <c r="B18" s="57" t="s">
        <v>419</v>
      </c>
      <c r="C18" s="56" t="s">
        <v>404</v>
      </c>
      <c r="D18" s="55" t="s">
        <v>78</v>
      </c>
      <c r="F18" s="55" t="s">
        <v>47</v>
      </c>
      <c r="G18" s="79">
        <v>34</v>
      </c>
      <c r="H18" s="57">
        <v>89</v>
      </c>
      <c r="I18" s="55" t="s">
        <v>29</v>
      </c>
    </row>
    <row r="19" spans="1:9" ht="18.75" customHeight="1" x14ac:dyDescent="0.25">
      <c r="A19" s="56">
        <v>161</v>
      </c>
      <c r="B19" s="57" t="s">
        <v>419</v>
      </c>
      <c r="C19" s="56" t="s">
        <v>20</v>
      </c>
      <c r="D19" s="55" t="s">
        <v>53</v>
      </c>
      <c r="F19" s="55" t="s">
        <v>31</v>
      </c>
      <c r="G19" s="79">
        <v>31</v>
      </c>
      <c r="H19" s="57">
        <v>65</v>
      </c>
      <c r="I19" s="55" t="s">
        <v>38</v>
      </c>
    </row>
    <row r="20" spans="1:9" ht="18.75" customHeight="1" x14ac:dyDescent="0.25">
      <c r="A20" s="56">
        <v>300</v>
      </c>
      <c r="B20" s="57" t="s">
        <v>419</v>
      </c>
      <c r="C20" s="56" t="s">
        <v>20</v>
      </c>
      <c r="D20" s="55" t="s">
        <v>71</v>
      </c>
      <c r="F20" s="55" t="s">
        <v>37</v>
      </c>
      <c r="G20" s="79">
        <v>25</v>
      </c>
      <c r="H20" s="57">
        <v>99</v>
      </c>
      <c r="I20" s="55" t="s">
        <v>38</v>
      </c>
    </row>
    <row r="21" spans="1:9" ht="18.75" customHeight="1" x14ac:dyDescent="0.25">
      <c r="A21" s="56">
        <v>855</v>
      </c>
      <c r="B21" s="57" t="s">
        <v>24</v>
      </c>
      <c r="C21" s="56" t="s">
        <v>404</v>
      </c>
      <c r="D21" s="55" t="s">
        <v>114</v>
      </c>
      <c r="F21" s="55" t="s">
        <v>34</v>
      </c>
      <c r="G21" s="79">
        <v>37</v>
      </c>
      <c r="H21" s="57">
        <v>64</v>
      </c>
      <c r="I21" s="55" t="s">
        <v>38</v>
      </c>
    </row>
    <row r="22" spans="1:9" ht="18.75" customHeight="1" x14ac:dyDescent="0.25">
      <c r="A22" s="56">
        <v>400</v>
      </c>
      <c r="B22" s="57" t="s">
        <v>419</v>
      </c>
      <c r="C22" s="56" t="s">
        <v>404</v>
      </c>
      <c r="D22" s="55" t="s">
        <v>99</v>
      </c>
      <c r="F22" s="55" t="s">
        <v>28</v>
      </c>
      <c r="G22" s="79">
        <v>35</v>
      </c>
      <c r="H22" s="57">
        <v>77</v>
      </c>
      <c r="I22" s="55" t="s">
        <v>40</v>
      </c>
    </row>
    <row r="23" spans="1:9" ht="18.75" customHeight="1" x14ac:dyDescent="0.25">
      <c r="A23" s="56">
        <v>426</v>
      </c>
      <c r="B23" s="57" t="s">
        <v>24</v>
      </c>
      <c r="C23" s="56" t="s">
        <v>20</v>
      </c>
      <c r="D23" s="55" t="s">
        <v>103</v>
      </c>
      <c r="F23" s="55" t="s">
        <v>34</v>
      </c>
      <c r="G23" s="79">
        <v>34</v>
      </c>
      <c r="H23" s="57">
        <v>91</v>
      </c>
      <c r="I23" s="55" t="s">
        <v>29</v>
      </c>
    </row>
    <row r="24" spans="1:9" ht="18.75" customHeight="1" x14ac:dyDescent="0.25">
      <c r="A24" s="56">
        <v>301</v>
      </c>
      <c r="B24" s="57" t="s">
        <v>24</v>
      </c>
      <c r="C24" s="56" t="s">
        <v>404</v>
      </c>
      <c r="D24" s="55" t="s">
        <v>72</v>
      </c>
      <c r="F24" s="55" t="s">
        <v>73</v>
      </c>
      <c r="G24" s="79">
        <v>33</v>
      </c>
      <c r="H24" s="57">
        <v>91</v>
      </c>
      <c r="I24" s="55" t="s">
        <v>23</v>
      </c>
    </row>
    <row r="25" spans="1:9" ht="18.75" customHeight="1" x14ac:dyDescent="0.25">
      <c r="A25" s="56">
        <v>143</v>
      </c>
      <c r="B25" s="57" t="s">
        <v>419</v>
      </c>
      <c r="C25" s="56" t="s">
        <v>20</v>
      </c>
      <c r="D25" s="55" t="s">
        <v>46</v>
      </c>
      <c r="F25" s="55" t="s">
        <v>47</v>
      </c>
      <c r="G25" s="58">
        <v>27</v>
      </c>
      <c r="H25" s="57">
        <v>65</v>
      </c>
      <c r="I25" s="55" t="s">
        <v>40</v>
      </c>
    </row>
    <row r="26" spans="1:9" ht="18.75" customHeight="1" x14ac:dyDescent="0.25">
      <c r="A26" s="56">
        <v>107</v>
      </c>
      <c r="B26" s="57" t="s">
        <v>24</v>
      </c>
      <c r="C26" s="56" t="s">
        <v>20</v>
      </c>
      <c r="D26" s="55" t="s">
        <v>25</v>
      </c>
      <c r="E26" s="56" t="s">
        <v>405</v>
      </c>
      <c r="F26" s="55" t="s">
        <v>26</v>
      </c>
      <c r="G26" s="58">
        <v>37</v>
      </c>
      <c r="H26" s="57">
        <v>81</v>
      </c>
      <c r="I26" s="55" t="s">
        <v>23</v>
      </c>
    </row>
    <row r="27" spans="1:9" ht="18.75" customHeight="1" x14ac:dyDescent="0.25">
      <c r="A27" s="56">
        <v>380</v>
      </c>
      <c r="B27" s="57" t="s">
        <v>419</v>
      </c>
      <c r="C27" s="56" t="s">
        <v>20</v>
      </c>
      <c r="D27" s="55" t="s">
        <v>94</v>
      </c>
      <c r="F27" s="55" t="s">
        <v>37</v>
      </c>
      <c r="G27" s="58">
        <v>21</v>
      </c>
      <c r="H27" s="57">
        <v>107</v>
      </c>
      <c r="I27" s="55" t="s">
        <v>23</v>
      </c>
    </row>
    <row r="28" spans="1:9" ht="18.75" customHeight="1" x14ac:dyDescent="0.25">
      <c r="A28" s="56">
        <v>145</v>
      </c>
      <c r="B28" s="57" t="s">
        <v>417</v>
      </c>
      <c r="C28" s="56" t="s">
        <v>404</v>
      </c>
      <c r="D28" s="55" t="s">
        <v>48</v>
      </c>
      <c r="F28" s="55" t="s">
        <v>28</v>
      </c>
      <c r="G28" s="58">
        <v>19</v>
      </c>
      <c r="H28" s="57">
        <v>64</v>
      </c>
      <c r="I28" s="55" t="s">
        <v>23</v>
      </c>
    </row>
    <row r="29" spans="1:9" ht="18.75" customHeight="1" x14ac:dyDescent="0.25">
      <c r="A29" s="56">
        <v>388</v>
      </c>
      <c r="B29" s="57" t="s">
        <v>417</v>
      </c>
      <c r="C29" s="56" t="s">
        <v>404</v>
      </c>
      <c r="D29" s="55" t="s">
        <v>96</v>
      </c>
      <c r="F29" s="55" t="s">
        <v>31</v>
      </c>
      <c r="G29" s="58">
        <v>28</v>
      </c>
      <c r="H29" s="57">
        <v>89</v>
      </c>
      <c r="I29" s="55" t="s">
        <v>40</v>
      </c>
    </row>
    <row r="30" spans="1:9" ht="18.75" customHeight="1" x14ac:dyDescent="0.25">
      <c r="A30" s="56">
        <v>304</v>
      </c>
      <c r="B30" s="57" t="s">
        <v>419</v>
      </c>
      <c r="C30" s="56" t="s">
        <v>20</v>
      </c>
      <c r="D30" s="55" t="s">
        <v>74</v>
      </c>
      <c r="F30" s="55" t="s">
        <v>22</v>
      </c>
      <c r="G30" s="58">
        <v>37</v>
      </c>
      <c r="H30" s="57">
        <v>99</v>
      </c>
      <c r="I30" s="55" t="s">
        <v>32</v>
      </c>
    </row>
    <row r="31" spans="1:9" ht="18.75" customHeight="1" x14ac:dyDescent="0.25">
      <c r="A31" s="56">
        <v>328</v>
      </c>
      <c r="B31" s="57" t="s">
        <v>419</v>
      </c>
      <c r="C31" s="56" t="s">
        <v>20</v>
      </c>
      <c r="D31" s="55" t="s">
        <v>80</v>
      </c>
      <c r="E31" s="56" t="s">
        <v>405</v>
      </c>
      <c r="F31" s="55" t="s">
        <v>31</v>
      </c>
      <c r="G31" s="58">
        <v>24</v>
      </c>
      <c r="H31" s="57">
        <v>89</v>
      </c>
      <c r="I31" s="55" t="s">
        <v>38</v>
      </c>
    </row>
    <row r="32" spans="1:9" ht="18.75" customHeight="1" x14ac:dyDescent="0.25">
      <c r="A32" s="56">
        <v>724</v>
      </c>
      <c r="B32" s="144" t="s">
        <v>471</v>
      </c>
      <c r="C32" s="56" t="s">
        <v>20</v>
      </c>
      <c r="D32" s="55" t="s">
        <v>111</v>
      </c>
      <c r="F32" s="55" t="s">
        <v>26</v>
      </c>
      <c r="G32" s="79">
        <v>19</v>
      </c>
      <c r="H32" s="57">
        <v>89</v>
      </c>
      <c r="I32" s="55" t="s">
        <v>32</v>
      </c>
    </row>
    <row r="33" spans="1:9" ht="18.75" customHeight="1" x14ac:dyDescent="0.25">
      <c r="A33" s="56">
        <v>152</v>
      </c>
      <c r="B33" s="57" t="s">
        <v>419</v>
      </c>
      <c r="C33" s="56" t="s">
        <v>20</v>
      </c>
      <c r="D33" s="55" t="s">
        <v>49</v>
      </c>
      <c r="F33" s="55" t="s">
        <v>34</v>
      </c>
      <c r="G33" s="79">
        <v>36</v>
      </c>
      <c r="H33" s="57">
        <v>91</v>
      </c>
      <c r="I33" s="55" t="s">
        <v>23</v>
      </c>
    </row>
    <row r="34" spans="1:9" ht="18.75" customHeight="1" x14ac:dyDescent="0.25">
      <c r="A34" s="56">
        <v>106</v>
      </c>
      <c r="B34" s="144" t="s">
        <v>470</v>
      </c>
      <c r="C34" s="56" t="s">
        <v>20</v>
      </c>
      <c r="D34" s="143" t="s">
        <v>92</v>
      </c>
      <c r="F34" s="55" t="s">
        <v>22</v>
      </c>
      <c r="G34" s="79">
        <v>18</v>
      </c>
      <c r="H34" s="57">
        <v>91</v>
      </c>
      <c r="I34" s="55" t="s">
        <v>23</v>
      </c>
    </row>
    <row r="35" spans="1:9" ht="18.75" customHeight="1" x14ac:dyDescent="0.25">
      <c r="A35" s="56">
        <v>356</v>
      </c>
      <c r="B35" s="57" t="s">
        <v>419</v>
      </c>
      <c r="C35" s="56" t="s">
        <v>20</v>
      </c>
      <c r="D35" s="55" t="s">
        <v>88</v>
      </c>
      <c r="F35" s="55" t="s">
        <v>73</v>
      </c>
      <c r="G35" s="79">
        <v>31</v>
      </c>
      <c r="H35" s="57">
        <v>81</v>
      </c>
      <c r="I35" s="55" t="s">
        <v>29</v>
      </c>
    </row>
    <row r="36" spans="1:9" ht="18.75" customHeight="1" x14ac:dyDescent="0.25">
      <c r="A36" s="56">
        <v>368</v>
      </c>
      <c r="B36" s="57" t="s">
        <v>419</v>
      </c>
      <c r="C36" s="56" t="s">
        <v>404</v>
      </c>
      <c r="D36" s="55" t="s">
        <v>91</v>
      </c>
      <c r="F36" s="55" t="s">
        <v>28</v>
      </c>
      <c r="G36" s="79">
        <v>33</v>
      </c>
      <c r="H36" s="57">
        <v>75</v>
      </c>
      <c r="I36" s="55" t="s">
        <v>38</v>
      </c>
    </row>
    <row r="37" spans="1:9" ht="18.75" customHeight="1" x14ac:dyDescent="0.25">
      <c r="A37" s="13">
        <v>214</v>
      </c>
      <c r="B37" s="14" t="s">
        <v>415</v>
      </c>
      <c r="C37" s="13" t="s">
        <v>20</v>
      </c>
      <c r="D37" s="14" t="s">
        <v>144</v>
      </c>
      <c r="E37" s="13" t="s">
        <v>405</v>
      </c>
      <c r="F37" s="55" t="s">
        <v>26</v>
      </c>
      <c r="G37" s="78">
        <v>32</v>
      </c>
      <c r="H37" s="57">
        <v>64</v>
      </c>
      <c r="I37" s="55" t="s">
        <v>32</v>
      </c>
    </row>
    <row r="38" spans="1:9" ht="18.75" customHeight="1" x14ac:dyDescent="0.25">
      <c r="A38" s="13">
        <v>1001</v>
      </c>
      <c r="B38" s="14" t="s">
        <v>24</v>
      </c>
      <c r="C38" s="13" t="s">
        <v>20</v>
      </c>
      <c r="D38" s="14" t="s">
        <v>145</v>
      </c>
      <c r="E38" s="13" t="s">
        <v>405</v>
      </c>
      <c r="F38" s="55" t="s">
        <v>34</v>
      </c>
      <c r="G38" s="78">
        <v>26</v>
      </c>
      <c r="H38" s="57">
        <v>65</v>
      </c>
      <c r="I38" s="55" t="s">
        <v>38</v>
      </c>
    </row>
    <row r="39" spans="1:9" ht="18.75" customHeight="1" x14ac:dyDescent="0.25">
      <c r="A39" s="56">
        <v>272</v>
      </c>
      <c r="B39" s="57" t="s">
        <v>24</v>
      </c>
      <c r="C39" s="56" t="s">
        <v>20</v>
      </c>
      <c r="D39" s="55" t="s">
        <v>63</v>
      </c>
      <c r="F39" s="55" t="s">
        <v>22</v>
      </c>
      <c r="G39" s="58">
        <v>18</v>
      </c>
      <c r="H39" s="57">
        <v>98</v>
      </c>
      <c r="I39" s="55" t="s">
        <v>40</v>
      </c>
    </row>
    <row r="40" spans="1:9" ht="18.75" customHeight="1" x14ac:dyDescent="0.25">
      <c r="A40" s="13">
        <v>217</v>
      </c>
      <c r="B40" s="14" t="s">
        <v>415</v>
      </c>
      <c r="C40" s="13" t="s">
        <v>20</v>
      </c>
      <c r="D40" s="14" t="s">
        <v>128</v>
      </c>
      <c r="E40" s="13"/>
      <c r="F40" s="55" t="s">
        <v>31</v>
      </c>
      <c r="G40" s="15">
        <v>28.5</v>
      </c>
      <c r="H40" s="57">
        <v>77</v>
      </c>
      <c r="I40" s="55" t="s">
        <v>38</v>
      </c>
    </row>
    <row r="41" spans="1:9" ht="18.75" customHeight="1" x14ac:dyDescent="0.25">
      <c r="A41" s="56">
        <v>132</v>
      </c>
      <c r="B41" s="57" t="s">
        <v>24</v>
      </c>
      <c r="C41" s="56" t="s">
        <v>20</v>
      </c>
      <c r="D41" s="55" t="s">
        <v>42</v>
      </c>
      <c r="F41" s="55" t="s">
        <v>22</v>
      </c>
      <c r="G41" s="58">
        <v>26</v>
      </c>
      <c r="H41" s="57">
        <v>89</v>
      </c>
      <c r="I41" s="55" t="s">
        <v>40</v>
      </c>
    </row>
    <row r="42" spans="1:9" ht="18.75" customHeight="1" x14ac:dyDescent="0.25">
      <c r="A42" s="56">
        <v>384</v>
      </c>
      <c r="B42" s="57" t="s">
        <v>419</v>
      </c>
      <c r="C42" s="56" t="s">
        <v>404</v>
      </c>
      <c r="D42" s="55" t="s">
        <v>95</v>
      </c>
      <c r="F42" s="55" t="s">
        <v>22</v>
      </c>
      <c r="G42" s="58">
        <v>34</v>
      </c>
      <c r="H42" s="57">
        <v>98</v>
      </c>
      <c r="I42" s="55" t="s">
        <v>23</v>
      </c>
    </row>
    <row r="43" spans="1:9" ht="18.75" customHeight="1" x14ac:dyDescent="0.25">
      <c r="A43" s="56">
        <v>159</v>
      </c>
      <c r="B43" s="57" t="s">
        <v>419</v>
      </c>
      <c r="C43" s="56" t="s">
        <v>404</v>
      </c>
      <c r="D43" s="55" t="s">
        <v>52</v>
      </c>
      <c r="F43" s="55" t="s">
        <v>22</v>
      </c>
      <c r="G43" s="58">
        <v>17</v>
      </c>
      <c r="H43" s="57">
        <v>75</v>
      </c>
      <c r="I43" s="55" t="s">
        <v>38</v>
      </c>
    </row>
    <row r="44" spans="1:9" ht="18.75" customHeight="1" x14ac:dyDescent="0.25">
      <c r="A44" s="13">
        <v>230</v>
      </c>
      <c r="B44" s="144" t="s">
        <v>470</v>
      </c>
      <c r="C44" s="13" t="s">
        <v>20</v>
      </c>
      <c r="D44" s="14" t="s">
        <v>130</v>
      </c>
      <c r="E44" s="13" t="s">
        <v>405</v>
      </c>
      <c r="F44" s="55" t="s">
        <v>22</v>
      </c>
      <c r="G44" s="15">
        <v>27.5</v>
      </c>
      <c r="H44" s="57">
        <v>89</v>
      </c>
      <c r="I44" s="55" t="s">
        <v>32</v>
      </c>
    </row>
    <row r="45" spans="1:9" ht="18.75" customHeight="1" x14ac:dyDescent="0.25">
      <c r="A45" s="13">
        <v>405</v>
      </c>
      <c r="B45" s="144" t="s">
        <v>470</v>
      </c>
      <c r="C45" s="13" t="s">
        <v>20</v>
      </c>
      <c r="D45" s="14" t="s">
        <v>131</v>
      </c>
      <c r="E45" s="13" t="s">
        <v>405</v>
      </c>
      <c r="F45" s="55" t="s">
        <v>47</v>
      </c>
      <c r="G45" s="15">
        <v>32.5</v>
      </c>
      <c r="H45" s="57">
        <v>146</v>
      </c>
      <c r="I45" s="55" t="s">
        <v>29</v>
      </c>
    </row>
    <row r="46" spans="1:9" ht="18.75" customHeight="1" x14ac:dyDescent="0.25">
      <c r="A46" s="13">
        <v>1036</v>
      </c>
      <c r="B46" s="144" t="s">
        <v>470</v>
      </c>
      <c r="C46" s="13" t="s">
        <v>20</v>
      </c>
      <c r="D46" s="14" t="s">
        <v>133</v>
      </c>
      <c r="E46" s="13" t="s">
        <v>405</v>
      </c>
      <c r="F46" s="55" t="s">
        <v>26</v>
      </c>
      <c r="G46" s="15">
        <v>34</v>
      </c>
      <c r="H46" s="57">
        <v>125</v>
      </c>
      <c r="I46" s="55" t="s">
        <v>40</v>
      </c>
    </row>
    <row r="47" spans="1:9" ht="18.75" customHeight="1" x14ac:dyDescent="0.25">
      <c r="A47" s="56">
        <v>292</v>
      </c>
      <c r="B47" s="57" t="s">
        <v>419</v>
      </c>
      <c r="C47" s="56" t="s">
        <v>20</v>
      </c>
      <c r="D47" s="55" t="s">
        <v>69</v>
      </c>
      <c r="F47" s="55" t="s">
        <v>22</v>
      </c>
      <c r="G47" s="58">
        <v>21</v>
      </c>
      <c r="H47" s="57">
        <v>83</v>
      </c>
      <c r="I47" s="55" t="s">
        <v>32</v>
      </c>
    </row>
    <row r="48" spans="1:9" ht="18.75" customHeight="1" x14ac:dyDescent="0.25">
      <c r="A48" s="56">
        <v>346</v>
      </c>
      <c r="B48" s="144" t="s">
        <v>471</v>
      </c>
      <c r="C48" s="56" t="s">
        <v>20</v>
      </c>
      <c r="D48" s="55" t="s">
        <v>85</v>
      </c>
      <c r="F48" s="55" t="s">
        <v>47</v>
      </c>
      <c r="G48" s="58">
        <v>21</v>
      </c>
      <c r="H48" s="57">
        <v>77</v>
      </c>
      <c r="I48" s="55" t="s">
        <v>40</v>
      </c>
    </row>
    <row r="49" spans="1:9" ht="18.75" customHeight="1" x14ac:dyDescent="0.25">
      <c r="A49" s="59">
        <v>415</v>
      </c>
      <c r="B49" s="60" t="s">
        <v>415</v>
      </c>
      <c r="C49" s="59" t="s">
        <v>404</v>
      </c>
      <c r="D49" s="61" t="s">
        <v>102</v>
      </c>
      <c r="E49" s="59"/>
      <c r="F49" s="55" t="s">
        <v>73</v>
      </c>
      <c r="G49" s="62">
        <v>36</v>
      </c>
      <c r="H49" s="57">
        <v>76</v>
      </c>
      <c r="I49" s="55" t="s">
        <v>32</v>
      </c>
    </row>
    <row r="50" spans="1:9" ht="18.75" customHeight="1" x14ac:dyDescent="0.25">
      <c r="A50" s="59">
        <v>115</v>
      </c>
      <c r="B50" s="60" t="s">
        <v>419</v>
      </c>
      <c r="C50" s="59" t="s">
        <v>20</v>
      </c>
      <c r="D50" s="61" t="s">
        <v>27</v>
      </c>
      <c r="E50" s="16" t="s">
        <v>405</v>
      </c>
      <c r="F50" s="55" t="s">
        <v>28</v>
      </c>
      <c r="G50" s="62">
        <v>21</v>
      </c>
      <c r="H50" s="57">
        <v>89</v>
      </c>
      <c r="I50" s="55" t="s">
        <v>29</v>
      </c>
    </row>
    <row r="51" spans="1:9" ht="18.75" customHeight="1" x14ac:dyDescent="0.25">
      <c r="A51" s="59">
        <v>124</v>
      </c>
      <c r="B51" s="60" t="s">
        <v>24</v>
      </c>
      <c r="C51" s="59" t="s">
        <v>20</v>
      </c>
      <c r="D51" s="61" t="s">
        <v>39</v>
      </c>
      <c r="E51" s="59"/>
      <c r="F51" s="55" t="s">
        <v>22</v>
      </c>
      <c r="G51" s="62">
        <v>18</v>
      </c>
      <c r="H51" s="57">
        <v>99</v>
      </c>
      <c r="I51" s="55" t="s">
        <v>40</v>
      </c>
    </row>
    <row r="52" spans="1:9" ht="18.75" customHeight="1" x14ac:dyDescent="0.25">
      <c r="A52" s="16">
        <v>1005</v>
      </c>
      <c r="B52" s="17" t="s">
        <v>415</v>
      </c>
      <c r="C52" s="16" t="s">
        <v>20</v>
      </c>
      <c r="D52" s="17" t="s">
        <v>137</v>
      </c>
      <c r="E52" s="16" t="s">
        <v>405</v>
      </c>
      <c r="F52" s="55" t="s">
        <v>34</v>
      </c>
      <c r="G52" s="18">
        <v>25</v>
      </c>
      <c r="H52" s="57">
        <v>83</v>
      </c>
      <c r="I52" s="55" t="s">
        <v>23</v>
      </c>
    </row>
    <row r="53" spans="1:9" ht="18.75" customHeight="1" x14ac:dyDescent="0.25">
      <c r="A53" s="16">
        <v>213</v>
      </c>
      <c r="B53" s="17" t="s">
        <v>419</v>
      </c>
      <c r="C53" s="16" t="s">
        <v>20</v>
      </c>
      <c r="D53" s="17" t="s">
        <v>140</v>
      </c>
      <c r="E53" s="16"/>
      <c r="F53" s="55" t="s">
        <v>34</v>
      </c>
      <c r="G53" s="18">
        <v>35</v>
      </c>
      <c r="H53" s="57">
        <v>75</v>
      </c>
      <c r="I53" s="55" t="s">
        <v>23</v>
      </c>
    </row>
    <row r="54" spans="1:9" ht="18.75" customHeight="1" x14ac:dyDescent="0.25">
      <c r="A54" s="16">
        <v>220</v>
      </c>
      <c r="B54" s="17" t="s">
        <v>415</v>
      </c>
      <c r="C54" s="16" t="s">
        <v>20</v>
      </c>
      <c r="D54" s="17" t="s">
        <v>141</v>
      </c>
      <c r="E54" s="16" t="s">
        <v>405</v>
      </c>
      <c r="F54" s="55" t="s">
        <v>37</v>
      </c>
      <c r="G54" s="18">
        <v>29.5</v>
      </c>
      <c r="H54" s="57">
        <v>41</v>
      </c>
      <c r="I54" s="55" t="s">
        <v>40</v>
      </c>
    </row>
    <row r="55" spans="1:9" ht="18.75" customHeight="1" x14ac:dyDescent="0.25">
      <c r="A55" s="59">
        <v>981</v>
      </c>
      <c r="B55" s="60" t="s">
        <v>419</v>
      </c>
      <c r="C55" s="59" t="s">
        <v>404</v>
      </c>
      <c r="D55" s="61" t="s">
        <v>117</v>
      </c>
      <c r="E55" s="59" t="s">
        <v>405</v>
      </c>
      <c r="F55" s="55" t="s">
        <v>73</v>
      </c>
      <c r="G55" s="62">
        <v>39</v>
      </c>
      <c r="H55" s="57">
        <v>77</v>
      </c>
      <c r="I55" s="55" t="s">
        <v>32</v>
      </c>
    </row>
    <row r="56" spans="1:9" ht="18.75" customHeight="1" x14ac:dyDescent="0.25">
      <c r="A56" s="59">
        <v>162</v>
      </c>
      <c r="B56" s="60" t="s">
        <v>419</v>
      </c>
      <c r="C56" s="59" t="s">
        <v>404</v>
      </c>
      <c r="D56" s="61" t="s">
        <v>54</v>
      </c>
      <c r="E56" s="59"/>
      <c r="F56" s="55" t="s">
        <v>37</v>
      </c>
      <c r="G56" s="62">
        <v>25</v>
      </c>
      <c r="H56" s="57">
        <v>99</v>
      </c>
      <c r="I56" s="55" t="s">
        <v>23</v>
      </c>
    </row>
    <row r="57" spans="1:9" ht="18.75" customHeight="1" x14ac:dyDescent="0.25">
      <c r="A57" s="59">
        <v>116</v>
      </c>
      <c r="B57" s="60" t="s">
        <v>24</v>
      </c>
      <c r="C57" s="59" t="s">
        <v>20</v>
      </c>
      <c r="D57" s="61" t="s">
        <v>30</v>
      </c>
      <c r="E57" s="59" t="s">
        <v>405</v>
      </c>
      <c r="F57" s="55" t="s">
        <v>31</v>
      </c>
      <c r="G57" s="62">
        <v>30</v>
      </c>
      <c r="H57" s="57">
        <v>81</v>
      </c>
      <c r="I57" s="55" t="s">
        <v>32</v>
      </c>
    </row>
    <row r="58" spans="1:9" ht="18.75" customHeight="1" x14ac:dyDescent="0.25">
      <c r="A58" s="16">
        <v>215</v>
      </c>
      <c r="B58" s="17" t="s">
        <v>419</v>
      </c>
      <c r="C58" s="16" t="s">
        <v>20</v>
      </c>
      <c r="D58" s="17" t="s">
        <v>143</v>
      </c>
      <c r="E58" s="16"/>
      <c r="F58" s="55" t="s">
        <v>37</v>
      </c>
      <c r="G58" s="18">
        <v>35</v>
      </c>
      <c r="H58" s="57">
        <v>99</v>
      </c>
      <c r="I58" s="55" t="s">
        <v>40</v>
      </c>
    </row>
    <row r="59" spans="1:9" ht="18.75" customHeight="1" x14ac:dyDescent="0.25">
      <c r="A59" s="59">
        <v>157</v>
      </c>
      <c r="B59" s="60" t="s">
        <v>417</v>
      </c>
      <c r="C59" s="59" t="s">
        <v>20</v>
      </c>
      <c r="D59" s="61" t="s">
        <v>50</v>
      </c>
      <c r="E59" s="59"/>
      <c r="F59" s="55" t="s">
        <v>26</v>
      </c>
      <c r="G59" s="62">
        <v>18</v>
      </c>
      <c r="H59" s="57">
        <v>75</v>
      </c>
      <c r="I59" s="55" t="s">
        <v>23</v>
      </c>
    </row>
    <row r="60" spans="1:9" ht="18.75" customHeight="1" x14ac:dyDescent="0.25">
      <c r="A60" s="59">
        <v>137</v>
      </c>
      <c r="B60" s="60" t="s">
        <v>415</v>
      </c>
      <c r="C60" s="59" t="s">
        <v>20</v>
      </c>
      <c r="D60" s="61" t="s">
        <v>45</v>
      </c>
      <c r="E60" s="59" t="s">
        <v>405</v>
      </c>
      <c r="F60" s="55" t="s">
        <v>28</v>
      </c>
      <c r="G60" s="62">
        <v>31</v>
      </c>
      <c r="H60" s="57">
        <v>77</v>
      </c>
      <c r="I60" s="55" t="s">
        <v>40</v>
      </c>
    </row>
    <row r="61" spans="1:9" ht="18.75" customHeight="1" x14ac:dyDescent="0.25">
      <c r="A61" s="59">
        <v>288</v>
      </c>
      <c r="B61" s="60" t="s">
        <v>419</v>
      </c>
      <c r="C61" s="59" t="s">
        <v>20</v>
      </c>
      <c r="D61" s="61" t="s">
        <v>68</v>
      </c>
      <c r="E61" s="59"/>
      <c r="F61" s="55" t="s">
        <v>26</v>
      </c>
      <c r="G61" s="62">
        <v>39</v>
      </c>
      <c r="H61" s="57">
        <v>91</v>
      </c>
      <c r="I61" s="55" t="s">
        <v>32</v>
      </c>
    </row>
    <row r="62" spans="1:9" ht="18.75" customHeight="1" x14ac:dyDescent="0.25">
      <c r="A62" s="59">
        <v>1002</v>
      </c>
      <c r="B62" s="144" t="s">
        <v>471</v>
      </c>
      <c r="C62" s="59" t="s">
        <v>20</v>
      </c>
      <c r="D62" s="61" t="s">
        <v>118</v>
      </c>
      <c r="E62" s="59"/>
      <c r="F62" s="55" t="s">
        <v>47</v>
      </c>
      <c r="G62" s="62">
        <v>21</v>
      </c>
      <c r="H62" s="57">
        <v>65</v>
      </c>
      <c r="I62" s="55" t="s">
        <v>23</v>
      </c>
    </row>
    <row r="63" spans="1:9" ht="18.75" customHeight="1" x14ac:dyDescent="0.25">
      <c r="A63" s="59">
        <v>814</v>
      </c>
      <c r="B63" s="60" t="s">
        <v>416</v>
      </c>
      <c r="C63" s="59" t="s">
        <v>20</v>
      </c>
      <c r="D63" s="61" t="s">
        <v>113</v>
      </c>
      <c r="E63" s="59" t="s">
        <v>405</v>
      </c>
      <c r="F63" s="55" t="s">
        <v>22</v>
      </c>
      <c r="G63" s="62">
        <v>18</v>
      </c>
      <c r="H63" s="57">
        <v>75</v>
      </c>
      <c r="I63" s="55" t="s">
        <v>40</v>
      </c>
    </row>
    <row r="64" spans="1:9" ht="18.75" customHeight="1" x14ac:dyDescent="0.25">
      <c r="A64" s="16">
        <v>177</v>
      </c>
      <c r="B64" s="17" t="s">
        <v>415</v>
      </c>
      <c r="C64" s="16" t="s">
        <v>20</v>
      </c>
      <c r="D64" s="17" t="s">
        <v>126</v>
      </c>
      <c r="E64" s="16"/>
      <c r="F64" s="55" t="s">
        <v>37</v>
      </c>
      <c r="G64" s="18">
        <v>17.5</v>
      </c>
      <c r="H64" s="57">
        <v>53</v>
      </c>
      <c r="I64" s="55" t="s">
        <v>38</v>
      </c>
    </row>
    <row r="65" spans="1:9" ht="18.75" customHeight="1" x14ac:dyDescent="0.25">
      <c r="A65" s="16">
        <v>102</v>
      </c>
      <c r="B65" s="17" t="s">
        <v>419</v>
      </c>
      <c r="C65" s="16" t="s">
        <v>20</v>
      </c>
      <c r="D65" s="17" t="s">
        <v>127</v>
      </c>
      <c r="E65" s="16"/>
      <c r="F65" s="55" t="s">
        <v>47</v>
      </c>
      <c r="G65" s="18">
        <v>27</v>
      </c>
      <c r="H65" s="57">
        <v>71</v>
      </c>
      <c r="I65" s="55" t="s">
        <v>40</v>
      </c>
    </row>
    <row r="66" spans="1:9" ht="18.75" customHeight="1" x14ac:dyDescent="0.25">
      <c r="A66" s="59">
        <v>364</v>
      </c>
      <c r="B66" s="60" t="s">
        <v>419</v>
      </c>
      <c r="C66" s="59" t="s">
        <v>20</v>
      </c>
      <c r="D66" s="61" t="s">
        <v>90</v>
      </c>
      <c r="E66" s="59"/>
      <c r="F66" s="55" t="s">
        <v>31</v>
      </c>
      <c r="G66" s="62">
        <v>24</v>
      </c>
      <c r="H66" s="57">
        <v>65</v>
      </c>
      <c r="I66" s="55" t="s">
        <v>29</v>
      </c>
    </row>
    <row r="67" spans="1:9" ht="18.75" customHeight="1" x14ac:dyDescent="0.25">
      <c r="A67" s="59">
        <v>256</v>
      </c>
      <c r="B67" s="60" t="s">
        <v>24</v>
      </c>
      <c r="C67" s="59" t="s">
        <v>404</v>
      </c>
      <c r="D67" s="61" t="s">
        <v>58</v>
      </c>
      <c r="E67" s="59"/>
      <c r="F67" s="55" t="s">
        <v>28</v>
      </c>
      <c r="G67" s="62">
        <v>31</v>
      </c>
      <c r="H67" s="57">
        <v>75</v>
      </c>
      <c r="I67" s="55" t="s">
        <v>38</v>
      </c>
    </row>
    <row r="68" spans="1:9" ht="18.75" customHeight="1" x14ac:dyDescent="0.25">
      <c r="A68" s="59">
        <v>666</v>
      </c>
      <c r="B68" s="60" t="s">
        <v>24</v>
      </c>
      <c r="C68" s="59" t="s">
        <v>20</v>
      </c>
      <c r="D68" s="61" t="s">
        <v>110</v>
      </c>
      <c r="E68" s="59"/>
      <c r="F68" s="55" t="s">
        <v>34</v>
      </c>
      <c r="G68" s="62">
        <v>27</v>
      </c>
      <c r="H68" s="57">
        <v>81</v>
      </c>
      <c r="I68" s="55" t="s">
        <v>38</v>
      </c>
    </row>
    <row r="69" spans="1:9" ht="18.75" customHeight="1" x14ac:dyDescent="0.25">
      <c r="A69" s="59">
        <v>312</v>
      </c>
      <c r="B69" s="60" t="s">
        <v>419</v>
      </c>
      <c r="C69" s="59" t="s">
        <v>20</v>
      </c>
      <c r="D69" s="61" t="s">
        <v>76</v>
      </c>
      <c r="E69" s="59"/>
      <c r="F69" s="55" t="s">
        <v>22</v>
      </c>
      <c r="G69" s="62">
        <v>34</v>
      </c>
      <c r="H69" s="57">
        <v>98</v>
      </c>
      <c r="I69" s="55" t="s">
        <v>38</v>
      </c>
    </row>
    <row r="70" spans="1:9" ht="18.75" customHeight="1" x14ac:dyDescent="0.25">
      <c r="A70" s="16">
        <v>163</v>
      </c>
      <c r="B70" s="17" t="s">
        <v>419</v>
      </c>
      <c r="C70" s="16" t="s">
        <v>20</v>
      </c>
      <c r="D70" s="17" t="s">
        <v>129</v>
      </c>
      <c r="E70" s="16"/>
      <c r="F70" s="55" t="s">
        <v>26</v>
      </c>
      <c r="G70" s="18">
        <v>11</v>
      </c>
      <c r="H70" s="57">
        <v>64</v>
      </c>
      <c r="I70" s="55" t="s">
        <v>32</v>
      </c>
    </row>
    <row r="71" spans="1:9" ht="18.75" customHeight="1" x14ac:dyDescent="0.25">
      <c r="A71" s="59">
        <v>320</v>
      </c>
      <c r="B71" s="60" t="s">
        <v>417</v>
      </c>
      <c r="C71" s="59" t="s">
        <v>20</v>
      </c>
      <c r="D71" s="61" t="s">
        <v>418</v>
      </c>
      <c r="E71" s="59"/>
      <c r="F71" s="55" t="s">
        <v>73</v>
      </c>
      <c r="G71" s="62">
        <v>31</v>
      </c>
      <c r="H71" s="57">
        <v>86</v>
      </c>
      <c r="I71" s="55" t="s">
        <v>38</v>
      </c>
    </row>
    <row r="72" spans="1:9" ht="18.75" customHeight="1" x14ac:dyDescent="0.25">
      <c r="A72" s="59">
        <v>268</v>
      </c>
      <c r="B72" s="60" t="s">
        <v>24</v>
      </c>
      <c r="C72" s="59" t="s">
        <v>404</v>
      </c>
      <c r="D72" s="61" t="s">
        <v>62</v>
      </c>
      <c r="E72" s="59" t="s">
        <v>405</v>
      </c>
      <c r="F72" s="55" t="s">
        <v>37</v>
      </c>
      <c r="G72" s="62">
        <v>36</v>
      </c>
      <c r="H72" s="57">
        <v>89</v>
      </c>
      <c r="I72" s="55" t="s">
        <v>38</v>
      </c>
    </row>
    <row r="73" spans="1:9" ht="18.75" customHeight="1" x14ac:dyDescent="0.25">
      <c r="A73" s="59">
        <v>360</v>
      </c>
      <c r="B73" s="60" t="s">
        <v>419</v>
      </c>
      <c r="C73" s="59" t="s">
        <v>20</v>
      </c>
      <c r="D73" s="61" t="s">
        <v>89</v>
      </c>
      <c r="E73" s="59"/>
      <c r="F73" s="55" t="s">
        <v>34</v>
      </c>
      <c r="G73" s="62">
        <v>28</v>
      </c>
      <c r="H73" s="57">
        <v>107</v>
      </c>
      <c r="I73" s="55" t="s">
        <v>32</v>
      </c>
    </row>
    <row r="74" spans="1:9" ht="18.75" customHeight="1" x14ac:dyDescent="0.25">
      <c r="A74" s="59">
        <v>773</v>
      </c>
      <c r="B74" s="60" t="s">
        <v>419</v>
      </c>
      <c r="C74" s="59" t="s">
        <v>404</v>
      </c>
      <c r="D74" s="61" t="s">
        <v>112</v>
      </c>
      <c r="E74" s="59"/>
      <c r="F74" s="55" t="s">
        <v>37</v>
      </c>
      <c r="G74" s="62">
        <v>36</v>
      </c>
      <c r="H74" s="57">
        <v>75</v>
      </c>
      <c r="I74" s="55" t="s">
        <v>32</v>
      </c>
    </row>
    <row r="75" spans="1:9" ht="18.75" customHeight="1" x14ac:dyDescent="0.25">
      <c r="A75" s="59">
        <v>372</v>
      </c>
      <c r="B75" s="60" t="s">
        <v>419</v>
      </c>
      <c r="C75" s="59" t="s">
        <v>20</v>
      </c>
      <c r="D75" s="61" t="s">
        <v>92</v>
      </c>
      <c r="E75" s="59"/>
      <c r="F75" s="55" t="s">
        <v>34</v>
      </c>
      <c r="G75" s="62">
        <v>35</v>
      </c>
      <c r="H75" s="57">
        <v>83</v>
      </c>
      <c r="I75" s="55" t="s">
        <v>40</v>
      </c>
    </row>
    <row r="76" spans="1:9" ht="18.75" customHeight="1" x14ac:dyDescent="0.25">
      <c r="A76" s="16">
        <v>399</v>
      </c>
      <c r="B76" s="144" t="s">
        <v>470</v>
      </c>
      <c r="C76" s="16" t="s">
        <v>20</v>
      </c>
      <c r="D76" s="17" t="s">
        <v>132</v>
      </c>
      <c r="E76" s="16" t="s">
        <v>405</v>
      </c>
      <c r="F76" s="55" t="s">
        <v>37</v>
      </c>
      <c r="G76" s="18">
        <v>28.5</v>
      </c>
      <c r="H76" s="57">
        <v>135</v>
      </c>
      <c r="I76" s="55" t="s">
        <v>23</v>
      </c>
    </row>
    <row r="77" spans="1:9" ht="18.75" customHeight="1" x14ac:dyDescent="0.25">
      <c r="A77" s="59">
        <v>376</v>
      </c>
      <c r="B77" s="60" t="s">
        <v>419</v>
      </c>
      <c r="C77" s="59" t="s">
        <v>20</v>
      </c>
      <c r="D77" s="61" t="s">
        <v>93</v>
      </c>
      <c r="E77" s="59"/>
      <c r="F77" s="55" t="s">
        <v>26</v>
      </c>
      <c r="G77" s="62">
        <v>19</v>
      </c>
      <c r="H77" s="57">
        <v>99</v>
      </c>
      <c r="I77" s="55" t="s">
        <v>32</v>
      </c>
    </row>
    <row r="78" spans="1:9" ht="18.75" customHeight="1" x14ac:dyDescent="0.25">
      <c r="A78" s="59">
        <v>296</v>
      </c>
      <c r="B78" s="60" t="s">
        <v>419</v>
      </c>
      <c r="C78" s="59" t="s">
        <v>20</v>
      </c>
      <c r="D78" s="61" t="s">
        <v>70</v>
      </c>
      <c r="E78" s="59"/>
      <c r="F78" s="55" t="s">
        <v>31</v>
      </c>
      <c r="G78" s="62">
        <v>31</v>
      </c>
      <c r="H78" s="57">
        <v>77</v>
      </c>
      <c r="I78" s="55" t="s">
        <v>40</v>
      </c>
    </row>
    <row r="79" spans="1:9" ht="18.75" customHeight="1" x14ac:dyDescent="0.25">
      <c r="A79" s="16">
        <v>167</v>
      </c>
      <c r="B79" s="144" t="s">
        <v>470</v>
      </c>
      <c r="C79" s="16" t="s">
        <v>20</v>
      </c>
      <c r="D79" s="17" t="s">
        <v>135</v>
      </c>
      <c r="E79" s="16"/>
      <c r="F79" s="55" t="s">
        <v>37</v>
      </c>
      <c r="G79" s="18">
        <v>21.5</v>
      </c>
      <c r="H79" s="57">
        <v>65</v>
      </c>
      <c r="I79" s="55" t="s">
        <v>23</v>
      </c>
    </row>
    <row r="80" spans="1:9" ht="18.75" customHeight="1" x14ac:dyDescent="0.25">
      <c r="A80" s="59">
        <v>542</v>
      </c>
      <c r="B80" s="60" t="s">
        <v>419</v>
      </c>
      <c r="C80" s="59" t="s">
        <v>20</v>
      </c>
      <c r="D80" s="61" t="s">
        <v>107</v>
      </c>
      <c r="E80" s="59"/>
      <c r="F80" s="55" t="s">
        <v>34</v>
      </c>
      <c r="G80" s="62">
        <v>26</v>
      </c>
      <c r="H80" s="57">
        <v>86</v>
      </c>
      <c r="I80" s="55" t="s">
        <v>40</v>
      </c>
    </row>
    <row r="81" spans="1:9" ht="18.75" customHeight="1" x14ac:dyDescent="0.25">
      <c r="A81" s="59">
        <v>123</v>
      </c>
      <c r="B81" s="60" t="s">
        <v>419</v>
      </c>
      <c r="C81" s="59" t="s">
        <v>20</v>
      </c>
      <c r="D81" s="61" t="s">
        <v>36</v>
      </c>
      <c r="E81" s="59"/>
      <c r="F81" s="55" t="s">
        <v>37</v>
      </c>
      <c r="G81" s="62">
        <v>29</v>
      </c>
      <c r="H81" s="57">
        <v>75</v>
      </c>
      <c r="I81" s="55" t="s">
        <v>38</v>
      </c>
    </row>
    <row r="82" spans="1:9" ht="18.75" customHeight="1" x14ac:dyDescent="0.25">
      <c r="A82" s="16">
        <v>166</v>
      </c>
      <c r="B82" s="17" t="s">
        <v>24</v>
      </c>
      <c r="C82" s="16" t="s">
        <v>20</v>
      </c>
      <c r="D82" s="17" t="s">
        <v>138</v>
      </c>
      <c r="E82" s="16"/>
      <c r="F82" s="55" t="s">
        <v>31</v>
      </c>
      <c r="G82" s="18">
        <v>21</v>
      </c>
      <c r="H82" s="57">
        <v>77</v>
      </c>
      <c r="I82" s="55" t="s">
        <v>38</v>
      </c>
    </row>
    <row r="83" spans="1:9" ht="18.75" customHeight="1" x14ac:dyDescent="0.25">
      <c r="A83" s="59">
        <v>332</v>
      </c>
      <c r="B83" s="144" t="s">
        <v>470</v>
      </c>
      <c r="C83" s="59" t="s">
        <v>20</v>
      </c>
      <c r="D83" s="61" t="s">
        <v>81</v>
      </c>
      <c r="E83" s="59"/>
      <c r="F83" s="55" t="s">
        <v>47</v>
      </c>
      <c r="G83" s="62">
        <v>19</v>
      </c>
      <c r="H83" s="57">
        <v>75</v>
      </c>
      <c r="I83" s="55" t="s">
        <v>23</v>
      </c>
    </row>
    <row r="84" spans="1:9" ht="18.75" customHeight="1" x14ac:dyDescent="0.25">
      <c r="A84" s="59">
        <v>286</v>
      </c>
      <c r="B84" s="60" t="s">
        <v>415</v>
      </c>
      <c r="C84" s="59" t="s">
        <v>20</v>
      </c>
      <c r="D84" s="61" t="s">
        <v>67</v>
      </c>
      <c r="E84" s="59"/>
      <c r="F84" s="55" t="s">
        <v>37</v>
      </c>
      <c r="G84" s="62">
        <v>24</v>
      </c>
      <c r="H84" s="57">
        <v>91</v>
      </c>
      <c r="I84" s="55" t="s">
        <v>23</v>
      </c>
    </row>
    <row r="85" spans="1:9" ht="18.75" customHeight="1" x14ac:dyDescent="0.25">
      <c r="A85" s="59">
        <v>136</v>
      </c>
      <c r="B85" s="60" t="s">
        <v>24</v>
      </c>
      <c r="C85" s="59" t="s">
        <v>20</v>
      </c>
      <c r="D85" s="61" t="s">
        <v>44</v>
      </c>
      <c r="E85" s="59"/>
      <c r="F85" s="55" t="s">
        <v>37</v>
      </c>
      <c r="G85" s="62">
        <v>17</v>
      </c>
      <c r="H85" s="57">
        <v>83</v>
      </c>
      <c r="I85" s="55" t="s">
        <v>40</v>
      </c>
    </row>
    <row r="86" spans="1:9" ht="18.75" customHeight="1" x14ac:dyDescent="0.25">
      <c r="A86" s="59">
        <v>234</v>
      </c>
      <c r="B86" s="60" t="s">
        <v>419</v>
      </c>
      <c r="C86" s="59" t="s">
        <v>20</v>
      </c>
      <c r="D86" s="61" t="s">
        <v>57</v>
      </c>
      <c r="E86" s="59"/>
      <c r="F86" s="55" t="s">
        <v>31</v>
      </c>
      <c r="G86" s="62">
        <v>31</v>
      </c>
      <c r="H86" s="57">
        <v>89</v>
      </c>
      <c r="I86" s="55" t="s">
        <v>40</v>
      </c>
    </row>
    <row r="87" spans="1:9" ht="18.75" customHeight="1" x14ac:dyDescent="0.25">
      <c r="A87" s="59">
        <v>129</v>
      </c>
      <c r="B87" s="60" t="s">
        <v>24</v>
      </c>
      <c r="C87" s="59" t="s">
        <v>20</v>
      </c>
      <c r="D87" s="61" t="s">
        <v>41</v>
      </c>
      <c r="E87" s="59" t="s">
        <v>405</v>
      </c>
      <c r="F87" s="55" t="s">
        <v>31</v>
      </c>
      <c r="G87" s="62">
        <v>26</v>
      </c>
      <c r="H87" s="57">
        <v>98</v>
      </c>
      <c r="I87" s="55" t="s">
        <v>32</v>
      </c>
    </row>
    <row r="88" spans="1:9" ht="18.75" customHeight="1" x14ac:dyDescent="0.25">
      <c r="A88" s="59">
        <v>284</v>
      </c>
      <c r="B88" s="60" t="s">
        <v>415</v>
      </c>
      <c r="C88" s="59" t="s">
        <v>20</v>
      </c>
      <c r="D88" s="61" t="s">
        <v>66</v>
      </c>
      <c r="E88" s="59"/>
      <c r="F88" s="55" t="s">
        <v>28</v>
      </c>
      <c r="G88" s="62">
        <v>29</v>
      </c>
      <c r="H88" s="57">
        <v>89</v>
      </c>
      <c r="I88" s="55" t="s">
        <v>38</v>
      </c>
    </row>
    <row r="89" spans="1:9" ht="18.75" customHeight="1" x14ac:dyDescent="0.25">
      <c r="A89" s="59">
        <v>260</v>
      </c>
      <c r="B89" s="60" t="s">
        <v>24</v>
      </c>
      <c r="C89" s="59" t="s">
        <v>20</v>
      </c>
      <c r="D89" s="61" t="s">
        <v>59</v>
      </c>
      <c r="E89" s="59"/>
      <c r="F89" s="55" t="s">
        <v>28</v>
      </c>
      <c r="G89" s="62">
        <v>27</v>
      </c>
      <c r="H89" s="57">
        <v>77</v>
      </c>
      <c r="I89" s="55" t="s">
        <v>32</v>
      </c>
    </row>
    <row r="90" spans="1:9" ht="18.75" customHeight="1" x14ac:dyDescent="0.25">
      <c r="A90" s="59">
        <v>604</v>
      </c>
      <c r="B90" s="60" t="s">
        <v>24</v>
      </c>
      <c r="C90" s="59" t="s">
        <v>20</v>
      </c>
      <c r="D90" s="61" t="s">
        <v>109</v>
      </c>
      <c r="E90" s="59"/>
      <c r="F90" s="55" t="s">
        <v>28</v>
      </c>
      <c r="G90" s="62">
        <v>31</v>
      </c>
      <c r="H90" s="57">
        <v>75</v>
      </c>
      <c r="I90" s="55" t="s">
        <v>40</v>
      </c>
    </row>
    <row r="91" spans="1:9" ht="18.75" customHeight="1" x14ac:dyDescent="0.25">
      <c r="A91" s="59">
        <v>100</v>
      </c>
      <c r="B91" s="144" t="s">
        <v>470</v>
      </c>
      <c r="C91" s="59" t="s">
        <v>20</v>
      </c>
      <c r="D91" s="61" t="s">
        <v>21</v>
      </c>
      <c r="E91" s="59"/>
      <c r="F91" s="55" t="s">
        <v>22</v>
      </c>
      <c r="G91" s="62">
        <v>18</v>
      </c>
      <c r="H91" s="57">
        <v>83</v>
      </c>
      <c r="I91" s="55" t="s">
        <v>23</v>
      </c>
    </row>
    <row r="92" spans="1:9" ht="18.75" customHeight="1" x14ac:dyDescent="0.25">
      <c r="A92" s="59">
        <v>431</v>
      </c>
      <c r="B92" s="60" t="s">
        <v>419</v>
      </c>
      <c r="C92" s="59" t="s">
        <v>404</v>
      </c>
      <c r="D92" s="61" t="s">
        <v>104</v>
      </c>
      <c r="E92" s="59"/>
      <c r="F92" s="55" t="s">
        <v>31</v>
      </c>
      <c r="G92" s="62">
        <v>29</v>
      </c>
      <c r="H92" s="57">
        <v>77</v>
      </c>
      <c r="I92" s="55" t="s">
        <v>32</v>
      </c>
    </row>
    <row r="93" spans="1:9" ht="18.75" customHeight="1" x14ac:dyDescent="0.25">
      <c r="A93" s="59">
        <v>122</v>
      </c>
      <c r="B93" s="60" t="s">
        <v>417</v>
      </c>
      <c r="C93" s="59" t="s">
        <v>20</v>
      </c>
      <c r="D93" s="61" t="s">
        <v>35</v>
      </c>
      <c r="E93" s="59"/>
      <c r="F93" s="55" t="s">
        <v>26</v>
      </c>
      <c r="G93" s="62">
        <v>34</v>
      </c>
      <c r="H93" s="57">
        <v>98</v>
      </c>
      <c r="I93" s="55" t="s">
        <v>29</v>
      </c>
    </row>
    <row r="94" spans="1:9" ht="18.75" customHeight="1" x14ac:dyDescent="0.25">
      <c r="A94" s="59">
        <v>134</v>
      </c>
      <c r="B94" s="60" t="s">
        <v>24</v>
      </c>
      <c r="C94" s="59" t="s">
        <v>20</v>
      </c>
      <c r="D94" s="61" t="s">
        <v>43</v>
      </c>
      <c r="E94" s="59"/>
      <c r="F94" s="55" t="s">
        <v>28</v>
      </c>
      <c r="G94" s="62">
        <v>31</v>
      </c>
      <c r="H94" s="57">
        <v>75</v>
      </c>
      <c r="I94" s="55" t="s">
        <v>40</v>
      </c>
    </row>
    <row r="95" spans="1:9" ht="18.75" customHeight="1" x14ac:dyDescent="0.25">
      <c r="A95" s="59">
        <v>336</v>
      </c>
      <c r="B95" s="60" t="s">
        <v>419</v>
      </c>
      <c r="C95" s="59" t="s">
        <v>20</v>
      </c>
      <c r="D95" s="61" t="s">
        <v>82</v>
      </c>
      <c r="E95" s="59"/>
      <c r="F95" s="55" t="s">
        <v>22</v>
      </c>
      <c r="G95" s="62">
        <v>35</v>
      </c>
      <c r="H95" s="57">
        <v>89</v>
      </c>
      <c r="I95" s="55" t="s">
        <v>29</v>
      </c>
    </row>
    <row r="96" spans="1:9" ht="18.75" customHeight="1" x14ac:dyDescent="0.25">
      <c r="A96" s="59">
        <v>344</v>
      </c>
      <c r="B96" s="60" t="s">
        <v>416</v>
      </c>
      <c r="C96" s="59" t="s">
        <v>20</v>
      </c>
      <c r="D96" s="61" t="s">
        <v>84</v>
      </c>
      <c r="E96" s="59" t="s">
        <v>405</v>
      </c>
      <c r="F96" s="55" t="s">
        <v>31</v>
      </c>
      <c r="G96" s="62">
        <v>21</v>
      </c>
      <c r="H96" s="57">
        <v>77</v>
      </c>
      <c r="I96" s="55" t="s">
        <v>29</v>
      </c>
    </row>
    <row r="97" spans="1:9" ht="18.75" customHeight="1" x14ac:dyDescent="0.25">
      <c r="A97" s="16">
        <v>218</v>
      </c>
      <c r="B97" s="17" t="s">
        <v>415</v>
      </c>
      <c r="C97" s="16" t="s">
        <v>20</v>
      </c>
      <c r="D97" s="17" t="s">
        <v>134</v>
      </c>
      <c r="E97" s="16"/>
      <c r="F97" s="55" t="s">
        <v>37</v>
      </c>
      <c r="G97" s="18">
        <v>30</v>
      </c>
      <c r="H97" s="57">
        <v>65</v>
      </c>
      <c r="I97" s="55" t="s">
        <v>40</v>
      </c>
    </row>
    <row r="98" spans="1:9" ht="18.75" customHeight="1" x14ac:dyDescent="0.25">
      <c r="A98" s="59">
        <v>324</v>
      </c>
      <c r="B98" s="60" t="s">
        <v>417</v>
      </c>
      <c r="C98" s="59" t="s">
        <v>20</v>
      </c>
      <c r="D98" s="61" t="s">
        <v>79</v>
      </c>
      <c r="E98" s="59"/>
      <c r="F98" s="55" t="s">
        <v>34</v>
      </c>
      <c r="G98" s="62">
        <v>28</v>
      </c>
      <c r="H98" s="57">
        <v>99</v>
      </c>
      <c r="I98" s="55" t="s">
        <v>38</v>
      </c>
    </row>
    <row r="99" spans="1:9" ht="18.75" customHeight="1" x14ac:dyDescent="0.25">
      <c r="A99" s="16">
        <v>1004</v>
      </c>
      <c r="B99" s="17" t="s">
        <v>24</v>
      </c>
      <c r="C99" s="16" t="s">
        <v>20</v>
      </c>
      <c r="D99" s="17" t="s">
        <v>136</v>
      </c>
      <c r="E99" s="16"/>
      <c r="F99" s="55" t="s">
        <v>28</v>
      </c>
      <c r="G99" s="18">
        <v>35</v>
      </c>
      <c r="H99" s="57">
        <v>74</v>
      </c>
      <c r="I99" s="55" t="s">
        <v>38</v>
      </c>
    </row>
    <row r="100" spans="1:9" ht="18.75" customHeight="1" x14ac:dyDescent="0.25">
      <c r="A100" s="59">
        <v>500</v>
      </c>
      <c r="B100" s="60" t="s">
        <v>415</v>
      </c>
      <c r="C100" s="59" t="s">
        <v>20</v>
      </c>
      <c r="D100" s="61" t="s">
        <v>106</v>
      </c>
      <c r="E100" s="59" t="s">
        <v>405</v>
      </c>
      <c r="F100" s="55" t="s">
        <v>73</v>
      </c>
      <c r="G100" s="62">
        <v>26</v>
      </c>
      <c r="H100" s="57">
        <v>83</v>
      </c>
      <c r="I100" s="55" t="s">
        <v>38</v>
      </c>
    </row>
    <row r="101" spans="1:9" ht="18.75" customHeight="1" x14ac:dyDescent="0.25">
      <c r="A101" s="59">
        <v>212</v>
      </c>
      <c r="B101" s="60" t="s">
        <v>415</v>
      </c>
      <c r="C101" s="59" t="s">
        <v>20</v>
      </c>
      <c r="D101" s="61" t="s">
        <v>56</v>
      </c>
      <c r="E101" s="59" t="s">
        <v>405</v>
      </c>
      <c r="F101" s="55" t="s">
        <v>31</v>
      </c>
      <c r="G101" s="62">
        <v>34</v>
      </c>
      <c r="H101" s="57">
        <v>89</v>
      </c>
      <c r="I101" s="55" t="s">
        <v>38</v>
      </c>
    </row>
    <row r="102" spans="1:9" ht="18.75" customHeight="1" x14ac:dyDescent="0.25">
      <c r="A102" s="59">
        <v>934</v>
      </c>
      <c r="B102" s="60" t="s">
        <v>24</v>
      </c>
      <c r="C102" s="59" t="s">
        <v>20</v>
      </c>
      <c r="D102" s="61" t="s">
        <v>116</v>
      </c>
      <c r="E102" s="59" t="s">
        <v>405</v>
      </c>
      <c r="F102" s="55" t="s">
        <v>73</v>
      </c>
      <c r="G102" s="62">
        <v>29</v>
      </c>
      <c r="H102" s="57">
        <v>98</v>
      </c>
      <c r="I102" s="55" t="s">
        <v>40</v>
      </c>
    </row>
    <row r="103" spans="1:9" ht="18.75" customHeight="1" x14ac:dyDescent="0.25">
      <c r="A103" s="59">
        <v>118</v>
      </c>
      <c r="B103" s="144" t="s">
        <v>470</v>
      </c>
      <c r="C103" s="59" t="s">
        <v>20</v>
      </c>
      <c r="D103" s="61" t="s">
        <v>33</v>
      </c>
      <c r="E103" s="59" t="s">
        <v>405</v>
      </c>
      <c r="F103" s="55" t="s">
        <v>34</v>
      </c>
      <c r="G103" s="62">
        <v>36</v>
      </c>
      <c r="H103" s="57">
        <v>89</v>
      </c>
      <c r="I103" s="55" t="s">
        <v>32</v>
      </c>
    </row>
    <row r="104" spans="1:9" ht="18.75" customHeight="1" x14ac:dyDescent="0.25">
      <c r="A104" s="59">
        <v>556</v>
      </c>
      <c r="B104" s="144" t="s">
        <v>470</v>
      </c>
      <c r="C104" s="59" t="s">
        <v>20</v>
      </c>
      <c r="D104" s="61" t="s">
        <v>108</v>
      </c>
      <c r="E104" s="59"/>
      <c r="F104" s="55" t="s">
        <v>47</v>
      </c>
      <c r="G104" s="62">
        <v>17</v>
      </c>
      <c r="H104" s="57">
        <v>98</v>
      </c>
      <c r="I104" s="55" t="s">
        <v>32</v>
      </c>
    </row>
    <row r="105" spans="1:9" ht="18.75" customHeight="1" x14ac:dyDescent="0.25">
      <c r="A105" s="59">
        <v>276</v>
      </c>
      <c r="B105" s="60" t="s">
        <v>24</v>
      </c>
      <c r="C105" s="59" t="s">
        <v>404</v>
      </c>
      <c r="D105" s="61" t="s">
        <v>64</v>
      </c>
      <c r="E105" s="59"/>
      <c r="F105" s="55" t="s">
        <v>31</v>
      </c>
      <c r="G105" s="62">
        <v>37</v>
      </c>
      <c r="H105" s="57">
        <v>75</v>
      </c>
      <c r="I105" s="55" t="s">
        <v>32</v>
      </c>
    </row>
    <row r="106" spans="1:9" ht="18.75" customHeight="1" x14ac:dyDescent="0.25">
      <c r="A106" s="59">
        <v>404</v>
      </c>
      <c r="B106" s="60" t="s">
        <v>419</v>
      </c>
      <c r="C106" s="59" t="s">
        <v>20</v>
      </c>
      <c r="D106" s="61" t="s">
        <v>100</v>
      </c>
      <c r="E106" s="59"/>
      <c r="F106" s="55" t="s">
        <v>47</v>
      </c>
      <c r="G106" s="62">
        <v>19</v>
      </c>
      <c r="H106" s="57">
        <v>81</v>
      </c>
      <c r="I106" s="55" t="s">
        <v>32</v>
      </c>
    </row>
    <row r="107" spans="1:9" ht="18.75" customHeight="1" x14ac:dyDescent="0.25">
      <c r="A107" s="59">
        <v>408</v>
      </c>
      <c r="B107" s="60" t="s">
        <v>419</v>
      </c>
      <c r="C107" s="59" t="s">
        <v>20</v>
      </c>
      <c r="D107" s="61" t="s">
        <v>101</v>
      </c>
      <c r="E107" s="59" t="s">
        <v>405</v>
      </c>
      <c r="F107" s="55" t="s">
        <v>31</v>
      </c>
      <c r="G107" s="62">
        <v>21</v>
      </c>
      <c r="H107" s="57">
        <v>75</v>
      </c>
      <c r="I107" s="55" t="s">
        <v>38</v>
      </c>
    </row>
    <row r="108" spans="1:9" ht="18.75" customHeight="1" x14ac:dyDescent="0.25">
      <c r="A108" s="16">
        <v>216</v>
      </c>
      <c r="B108" s="17" t="s">
        <v>419</v>
      </c>
      <c r="C108" s="16" t="s">
        <v>404</v>
      </c>
      <c r="D108" s="17" t="s">
        <v>146</v>
      </c>
      <c r="E108" s="16"/>
      <c r="F108" s="55" t="s">
        <v>22</v>
      </c>
      <c r="G108" s="18">
        <v>32</v>
      </c>
      <c r="H108" s="57">
        <v>98</v>
      </c>
      <c r="I108" s="55" t="s">
        <v>32</v>
      </c>
    </row>
    <row r="109" spans="1:9" ht="18.75" customHeight="1" x14ac:dyDescent="0.25">
      <c r="A109" s="16">
        <v>219</v>
      </c>
      <c r="B109" s="17" t="s">
        <v>419</v>
      </c>
      <c r="C109" s="16" t="s">
        <v>20</v>
      </c>
      <c r="D109" s="17" t="s">
        <v>147</v>
      </c>
      <c r="E109" s="16"/>
      <c r="F109" s="55" t="s">
        <v>26</v>
      </c>
      <c r="G109" s="18">
        <v>31.5</v>
      </c>
      <c r="H109" s="57">
        <v>53</v>
      </c>
      <c r="I109" s="55" t="s">
        <v>38</v>
      </c>
    </row>
  </sheetData>
  <autoFilter ref="A1:I109" xr:uid="{00000000-0001-0000-0600-000000000000}"/>
  <phoneticPr fontId="13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4890-AC24-4AFB-B574-58E3A96D3DAA}">
  <dimension ref="A1:E8"/>
  <sheetViews>
    <sheetView workbookViewId="0">
      <selection activeCell="F16" sqref="F16"/>
    </sheetView>
  </sheetViews>
  <sheetFormatPr defaultColWidth="12.44140625" defaultRowHeight="20.399999999999999" customHeight="1" x14ac:dyDescent="0.25"/>
  <cols>
    <col min="1" max="1" width="15.5546875" style="96" customWidth="1"/>
    <col min="2" max="5" width="12.44140625" style="115"/>
    <col min="6" max="16384" width="12.44140625" style="96"/>
  </cols>
  <sheetData>
    <row r="1" spans="1:5" ht="20.399999999999999" customHeight="1" x14ac:dyDescent="0.25">
      <c r="A1" s="111" t="s">
        <v>312</v>
      </c>
      <c r="B1" s="112" t="s">
        <v>317</v>
      </c>
      <c r="C1" s="112" t="s">
        <v>318</v>
      </c>
      <c r="D1" s="112" t="s">
        <v>319</v>
      </c>
      <c r="E1" s="112" t="s">
        <v>313</v>
      </c>
    </row>
    <row r="2" spans="1:5" ht="20.399999999999999" customHeight="1" x14ac:dyDescent="0.25">
      <c r="A2" s="113" t="s">
        <v>315</v>
      </c>
      <c r="B2" s="114">
        <v>350</v>
      </c>
      <c r="C2" s="114">
        <v>350</v>
      </c>
      <c r="D2" s="114">
        <v>350</v>
      </c>
      <c r="E2" s="179"/>
    </row>
    <row r="3" spans="1:5" ht="20.399999999999999" customHeight="1" x14ac:dyDescent="0.25">
      <c r="A3" s="113" t="s">
        <v>320</v>
      </c>
      <c r="B3" s="114">
        <v>195</v>
      </c>
      <c r="C3" s="114">
        <v>210</v>
      </c>
      <c r="D3" s="114">
        <v>185</v>
      </c>
      <c r="E3" s="179"/>
    </row>
    <row r="4" spans="1:5" ht="20.399999999999999" customHeight="1" x14ac:dyDescent="0.25">
      <c r="A4" s="113" t="s">
        <v>316</v>
      </c>
      <c r="B4" s="114">
        <v>450</v>
      </c>
      <c r="C4" s="114">
        <v>375</v>
      </c>
      <c r="D4" s="114">
        <v>385</v>
      </c>
      <c r="E4" s="179"/>
    </row>
    <row r="5" spans="1:5" ht="20.399999999999999" customHeight="1" x14ac:dyDescent="0.25">
      <c r="A5" s="113" t="s">
        <v>314</v>
      </c>
      <c r="B5" s="114">
        <v>850</v>
      </c>
      <c r="C5" s="114">
        <v>850</v>
      </c>
      <c r="D5" s="114">
        <v>850</v>
      </c>
      <c r="E5" s="179"/>
    </row>
    <row r="6" spans="1:5" ht="20.399999999999999" customHeight="1" x14ac:dyDescent="0.25">
      <c r="A6" s="113" t="s">
        <v>321</v>
      </c>
      <c r="B6" s="114">
        <v>65</v>
      </c>
      <c r="C6" s="114">
        <v>65</v>
      </c>
      <c r="D6" s="114">
        <v>65</v>
      </c>
      <c r="E6" s="179"/>
    </row>
    <row r="7" spans="1:5" ht="20.399999999999999" customHeight="1" x14ac:dyDescent="0.25">
      <c r="E7" s="178"/>
    </row>
    <row r="8" spans="1:5" ht="20.399999999999999" customHeight="1" x14ac:dyDescent="0.25">
      <c r="A8" s="113" t="s">
        <v>537</v>
      </c>
      <c r="B8" s="178"/>
      <c r="C8" s="178"/>
      <c r="D8" s="178"/>
      <c r="E8" s="178"/>
    </row>
  </sheetData>
  <sortState xmlns:xlrd2="http://schemas.microsoft.com/office/spreadsheetml/2017/richdata2" ref="A2:E6">
    <sortCondition ref="A4:A6"/>
  </sortState>
  <phoneticPr fontId="13" type="noConversion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553C-A972-4DE5-8C34-F23F362D51C0}">
  <dimension ref="A1:R24"/>
  <sheetViews>
    <sheetView workbookViewId="0">
      <selection activeCell="A24" sqref="A24"/>
    </sheetView>
  </sheetViews>
  <sheetFormatPr defaultColWidth="11.44140625" defaultRowHeight="18.75" customHeight="1" x14ac:dyDescent="0.2"/>
  <cols>
    <col min="1" max="1" width="29.5546875" style="130" customWidth="1"/>
    <col min="2" max="4" width="7" style="130" customWidth="1"/>
    <col min="5" max="5" width="11.109375" style="130" customWidth="1"/>
    <col min="6" max="8" width="7" style="130" customWidth="1"/>
    <col min="9" max="9" width="11.109375" style="130" customWidth="1"/>
    <col min="10" max="12" width="7" style="130" customWidth="1"/>
    <col min="13" max="13" width="11.109375" style="130" customWidth="1"/>
    <col min="14" max="16" width="7" style="130" customWidth="1"/>
    <col min="17" max="17" width="11.109375" style="130" customWidth="1"/>
    <col min="18" max="18" width="9.33203125" style="130" customWidth="1"/>
    <col min="19" max="256" width="11.44140625" style="130"/>
    <col min="257" max="257" width="24.5546875" style="130" customWidth="1"/>
    <col min="258" max="258" width="6.109375" style="130" bestFit="1" customWidth="1"/>
    <col min="259" max="259" width="5" style="130" bestFit="1" customWidth="1"/>
    <col min="260" max="260" width="6.44140625" style="130" bestFit="1" customWidth="1"/>
    <col min="261" max="261" width="7" style="130" bestFit="1" customWidth="1"/>
    <col min="262" max="262" width="6.33203125" style="130" bestFit="1" customWidth="1"/>
    <col min="263" max="263" width="4.6640625" style="130" bestFit="1" customWidth="1"/>
    <col min="264" max="264" width="5.109375" style="130" bestFit="1" customWidth="1"/>
    <col min="265" max="265" width="7" style="130" bestFit="1" customWidth="1"/>
    <col min="266" max="266" width="5.44140625" style="130" bestFit="1" customWidth="1"/>
    <col min="267" max="268" width="6.109375" style="130" bestFit="1" customWidth="1"/>
    <col min="269" max="269" width="7" style="130" bestFit="1" customWidth="1"/>
    <col min="270" max="271" width="5.44140625" style="130" bestFit="1" customWidth="1"/>
    <col min="272" max="272" width="5.33203125" style="130" bestFit="1" customWidth="1"/>
    <col min="273" max="274" width="7" style="130" bestFit="1" customWidth="1"/>
    <col min="275" max="512" width="11.44140625" style="130"/>
    <col min="513" max="513" width="24.5546875" style="130" customWidth="1"/>
    <col min="514" max="514" width="6.109375" style="130" bestFit="1" customWidth="1"/>
    <col min="515" max="515" width="5" style="130" bestFit="1" customWidth="1"/>
    <col min="516" max="516" width="6.44140625" style="130" bestFit="1" customWidth="1"/>
    <col min="517" max="517" width="7" style="130" bestFit="1" customWidth="1"/>
    <col min="518" max="518" width="6.33203125" style="130" bestFit="1" customWidth="1"/>
    <col min="519" max="519" width="4.6640625" style="130" bestFit="1" customWidth="1"/>
    <col min="520" max="520" width="5.109375" style="130" bestFit="1" customWidth="1"/>
    <col min="521" max="521" width="7" style="130" bestFit="1" customWidth="1"/>
    <col min="522" max="522" width="5.44140625" style="130" bestFit="1" customWidth="1"/>
    <col min="523" max="524" width="6.109375" style="130" bestFit="1" customWidth="1"/>
    <col min="525" max="525" width="7" style="130" bestFit="1" customWidth="1"/>
    <col min="526" max="527" width="5.44140625" style="130" bestFit="1" customWidth="1"/>
    <col min="528" max="528" width="5.33203125" style="130" bestFit="1" customWidth="1"/>
    <col min="529" max="530" width="7" style="130" bestFit="1" customWidth="1"/>
    <col min="531" max="768" width="11.44140625" style="130"/>
    <col min="769" max="769" width="24.5546875" style="130" customWidth="1"/>
    <col min="770" max="770" width="6.109375" style="130" bestFit="1" customWidth="1"/>
    <col min="771" max="771" width="5" style="130" bestFit="1" customWidth="1"/>
    <col min="772" max="772" width="6.44140625" style="130" bestFit="1" customWidth="1"/>
    <col min="773" max="773" width="7" style="130" bestFit="1" customWidth="1"/>
    <col min="774" max="774" width="6.33203125" style="130" bestFit="1" customWidth="1"/>
    <col min="775" max="775" width="4.6640625" style="130" bestFit="1" customWidth="1"/>
    <col min="776" max="776" width="5.109375" style="130" bestFit="1" customWidth="1"/>
    <col min="777" max="777" width="7" style="130" bestFit="1" customWidth="1"/>
    <col min="778" max="778" width="5.44140625" style="130" bestFit="1" customWidth="1"/>
    <col min="779" max="780" width="6.109375" style="130" bestFit="1" customWidth="1"/>
    <col min="781" max="781" width="7" style="130" bestFit="1" customWidth="1"/>
    <col min="782" max="783" width="5.44140625" style="130" bestFit="1" customWidth="1"/>
    <col min="784" max="784" width="5.33203125" style="130" bestFit="1" customWidth="1"/>
    <col min="785" max="786" width="7" style="130" bestFit="1" customWidth="1"/>
    <col min="787" max="1024" width="11.44140625" style="130"/>
    <col min="1025" max="1025" width="24.5546875" style="130" customWidth="1"/>
    <col min="1026" max="1026" width="6.109375" style="130" bestFit="1" customWidth="1"/>
    <col min="1027" max="1027" width="5" style="130" bestFit="1" customWidth="1"/>
    <col min="1028" max="1028" width="6.44140625" style="130" bestFit="1" customWidth="1"/>
    <col min="1029" max="1029" width="7" style="130" bestFit="1" customWidth="1"/>
    <col min="1030" max="1030" width="6.33203125" style="130" bestFit="1" customWidth="1"/>
    <col min="1031" max="1031" width="4.6640625" style="130" bestFit="1" customWidth="1"/>
    <col min="1032" max="1032" width="5.109375" style="130" bestFit="1" customWidth="1"/>
    <col min="1033" max="1033" width="7" style="130" bestFit="1" customWidth="1"/>
    <col min="1034" max="1034" width="5.44140625" style="130" bestFit="1" customWidth="1"/>
    <col min="1035" max="1036" width="6.109375" style="130" bestFit="1" customWidth="1"/>
    <col min="1037" max="1037" width="7" style="130" bestFit="1" customWidth="1"/>
    <col min="1038" max="1039" width="5.44140625" style="130" bestFit="1" customWidth="1"/>
    <col min="1040" max="1040" width="5.33203125" style="130" bestFit="1" customWidth="1"/>
    <col min="1041" max="1042" width="7" style="130" bestFit="1" customWidth="1"/>
    <col min="1043" max="1280" width="11.44140625" style="130"/>
    <col min="1281" max="1281" width="24.5546875" style="130" customWidth="1"/>
    <col min="1282" max="1282" width="6.109375" style="130" bestFit="1" customWidth="1"/>
    <col min="1283" max="1283" width="5" style="130" bestFit="1" customWidth="1"/>
    <col min="1284" max="1284" width="6.44140625" style="130" bestFit="1" customWidth="1"/>
    <col min="1285" max="1285" width="7" style="130" bestFit="1" customWidth="1"/>
    <col min="1286" max="1286" width="6.33203125" style="130" bestFit="1" customWidth="1"/>
    <col min="1287" max="1287" width="4.6640625" style="130" bestFit="1" customWidth="1"/>
    <col min="1288" max="1288" width="5.109375" style="130" bestFit="1" customWidth="1"/>
    <col min="1289" max="1289" width="7" style="130" bestFit="1" customWidth="1"/>
    <col min="1290" max="1290" width="5.44140625" style="130" bestFit="1" customWidth="1"/>
    <col min="1291" max="1292" width="6.109375" style="130" bestFit="1" customWidth="1"/>
    <col min="1293" max="1293" width="7" style="130" bestFit="1" customWidth="1"/>
    <col min="1294" max="1295" width="5.44140625" style="130" bestFit="1" customWidth="1"/>
    <col min="1296" max="1296" width="5.33203125" style="130" bestFit="1" customWidth="1"/>
    <col min="1297" max="1298" width="7" style="130" bestFit="1" customWidth="1"/>
    <col min="1299" max="1536" width="11.44140625" style="130"/>
    <col min="1537" max="1537" width="24.5546875" style="130" customWidth="1"/>
    <col min="1538" max="1538" width="6.109375" style="130" bestFit="1" customWidth="1"/>
    <col min="1539" max="1539" width="5" style="130" bestFit="1" customWidth="1"/>
    <col min="1540" max="1540" width="6.44140625" style="130" bestFit="1" customWidth="1"/>
    <col min="1541" max="1541" width="7" style="130" bestFit="1" customWidth="1"/>
    <col min="1542" max="1542" width="6.33203125" style="130" bestFit="1" customWidth="1"/>
    <col min="1543" max="1543" width="4.6640625" style="130" bestFit="1" customWidth="1"/>
    <col min="1544" max="1544" width="5.109375" style="130" bestFit="1" customWidth="1"/>
    <col min="1545" max="1545" width="7" style="130" bestFit="1" customWidth="1"/>
    <col min="1546" max="1546" width="5.44140625" style="130" bestFit="1" customWidth="1"/>
    <col min="1547" max="1548" width="6.109375" style="130" bestFit="1" customWidth="1"/>
    <col min="1549" max="1549" width="7" style="130" bestFit="1" customWidth="1"/>
    <col min="1550" max="1551" width="5.44140625" style="130" bestFit="1" customWidth="1"/>
    <col min="1552" max="1552" width="5.33203125" style="130" bestFit="1" customWidth="1"/>
    <col min="1553" max="1554" width="7" style="130" bestFit="1" customWidth="1"/>
    <col min="1555" max="1792" width="11.44140625" style="130"/>
    <col min="1793" max="1793" width="24.5546875" style="130" customWidth="1"/>
    <col min="1794" max="1794" width="6.109375" style="130" bestFit="1" customWidth="1"/>
    <col min="1795" max="1795" width="5" style="130" bestFit="1" customWidth="1"/>
    <col min="1796" max="1796" width="6.44140625" style="130" bestFit="1" customWidth="1"/>
    <col min="1797" max="1797" width="7" style="130" bestFit="1" customWidth="1"/>
    <col min="1798" max="1798" width="6.33203125" style="130" bestFit="1" customWidth="1"/>
    <col min="1799" max="1799" width="4.6640625" style="130" bestFit="1" customWidth="1"/>
    <col min="1800" max="1800" width="5.109375" style="130" bestFit="1" customWidth="1"/>
    <col min="1801" max="1801" width="7" style="130" bestFit="1" customWidth="1"/>
    <col min="1802" max="1802" width="5.44140625" style="130" bestFit="1" customWidth="1"/>
    <col min="1803" max="1804" width="6.109375" style="130" bestFit="1" customWidth="1"/>
    <col min="1805" max="1805" width="7" style="130" bestFit="1" customWidth="1"/>
    <col min="1806" max="1807" width="5.44140625" style="130" bestFit="1" customWidth="1"/>
    <col min="1808" max="1808" width="5.33203125" style="130" bestFit="1" customWidth="1"/>
    <col min="1809" max="1810" width="7" style="130" bestFit="1" customWidth="1"/>
    <col min="1811" max="2048" width="11.44140625" style="130"/>
    <col min="2049" max="2049" width="24.5546875" style="130" customWidth="1"/>
    <col min="2050" max="2050" width="6.109375" style="130" bestFit="1" customWidth="1"/>
    <col min="2051" max="2051" width="5" style="130" bestFit="1" customWidth="1"/>
    <col min="2052" max="2052" width="6.44140625" style="130" bestFit="1" customWidth="1"/>
    <col min="2053" max="2053" width="7" style="130" bestFit="1" customWidth="1"/>
    <col min="2054" max="2054" width="6.33203125" style="130" bestFit="1" customWidth="1"/>
    <col min="2055" max="2055" width="4.6640625" style="130" bestFit="1" customWidth="1"/>
    <col min="2056" max="2056" width="5.109375" style="130" bestFit="1" customWidth="1"/>
    <col min="2057" max="2057" width="7" style="130" bestFit="1" customWidth="1"/>
    <col min="2058" max="2058" width="5.44140625" style="130" bestFit="1" customWidth="1"/>
    <col min="2059" max="2060" width="6.109375" style="130" bestFit="1" customWidth="1"/>
    <col min="2061" max="2061" width="7" style="130" bestFit="1" customWidth="1"/>
    <col min="2062" max="2063" width="5.44140625" style="130" bestFit="1" customWidth="1"/>
    <col min="2064" max="2064" width="5.33203125" style="130" bestFit="1" customWidth="1"/>
    <col min="2065" max="2066" width="7" style="130" bestFit="1" customWidth="1"/>
    <col min="2067" max="2304" width="11.44140625" style="130"/>
    <col min="2305" max="2305" width="24.5546875" style="130" customWidth="1"/>
    <col min="2306" max="2306" width="6.109375" style="130" bestFit="1" customWidth="1"/>
    <col min="2307" max="2307" width="5" style="130" bestFit="1" customWidth="1"/>
    <col min="2308" max="2308" width="6.44140625" style="130" bestFit="1" customWidth="1"/>
    <col min="2309" max="2309" width="7" style="130" bestFit="1" customWidth="1"/>
    <col min="2310" max="2310" width="6.33203125" style="130" bestFit="1" customWidth="1"/>
    <col min="2311" max="2311" width="4.6640625" style="130" bestFit="1" customWidth="1"/>
    <col min="2312" max="2312" width="5.109375" style="130" bestFit="1" customWidth="1"/>
    <col min="2313" max="2313" width="7" style="130" bestFit="1" customWidth="1"/>
    <col min="2314" max="2314" width="5.44140625" style="130" bestFit="1" customWidth="1"/>
    <col min="2315" max="2316" width="6.109375" style="130" bestFit="1" customWidth="1"/>
    <col min="2317" max="2317" width="7" style="130" bestFit="1" customWidth="1"/>
    <col min="2318" max="2319" width="5.44140625" style="130" bestFit="1" customWidth="1"/>
    <col min="2320" max="2320" width="5.33203125" style="130" bestFit="1" customWidth="1"/>
    <col min="2321" max="2322" width="7" style="130" bestFit="1" customWidth="1"/>
    <col min="2323" max="2560" width="11.44140625" style="130"/>
    <col min="2561" max="2561" width="24.5546875" style="130" customWidth="1"/>
    <col min="2562" max="2562" width="6.109375" style="130" bestFit="1" customWidth="1"/>
    <col min="2563" max="2563" width="5" style="130" bestFit="1" customWidth="1"/>
    <col min="2564" max="2564" width="6.44140625" style="130" bestFit="1" customWidth="1"/>
    <col min="2565" max="2565" width="7" style="130" bestFit="1" customWidth="1"/>
    <col min="2566" max="2566" width="6.33203125" style="130" bestFit="1" customWidth="1"/>
    <col min="2567" max="2567" width="4.6640625" style="130" bestFit="1" customWidth="1"/>
    <col min="2568" max="2568" width="5.109375" style="130" bestFit="1" customWidth="1"/>
    <col min="2569" max="2569" width="7" style="130" bestFit="1" customWidth="1"/>
    <col min="2570" max="2570" width="5.44140625" style="130" bestFit="1" customWidth="1"/>
    <col min="2571" max="2572" width="6.109375" style="130" bestFit="1" customWidth="1"/>
    <col min="2573" max="2573" width="7" style="130" bestFit="1" customWidth="1"/>
    <col min="2574" max="2575" width="5.44140625" style="130" bestFit="1" customWidth="1"/>
    <col min="2576" max="2576" width="5.33203125" style="130" bestFit="1" customWidth="1"/>
    <col min="2577" max="2578" width="7" style="130" bestFit="1" customWidth="1"/>
    <col min="2579" max="2816" width="11.44140625" style="130"/>
    <col min="2817" max="2817" width="24.5546875" style="130" customWidth="1"/>
    <col min="2818" max="2818" width="6.109375" style="130" bestFit="1" customWidth="1"/>
    <col min="2819" max="2819" width="5" style="130" bestFit="1" customWidth="1"/>
    <col min="2820" max="2820" width="6.44140625" style="130" bestFit="1" customWidth="1"/>
    <col min="2821" max="2821" width="7" style="130" bestFit="1" customWidth="1"/>
    <col min="2822" max="2822" width="6.33203125" style="130" bestFit="1" customWidth="1"/>
    <col min="2823" max="2823" width="4.6640625" style="130" bestFit="1" customWidth="1"/>
    <col min="2824" max="2824" width="5.109375" style="130" bestFit="1" customWidth="1"/>
    <col min="2825" max="2825" width="7" style="130" bestFit="1" customWidth="1"/>
    <col min="2826" max="2826" width="5.44140625" style="130" bestFit="1" customWidth="1"/>
    <col min="2827" max="2828" width="6.109375" style="130" bestFit="1" customWidth="1"/>
    <col min="2829" max="2829" width="7" style="130" bestFit="1" customWidth="1"/>
    <col min="2830" max="2831" width="5.44140625" style="130" bestFit="1" customWidth="1"/>
    <col min="2832" max="2832" width="5.33203125" style="130" bestFit="1" customWidth="1"/>
    <col min="2833" max="2834" width="7" style="130" bestFit="1" customWidth="1"/>
    <col min="2835" max="3072" width="11.44140625" style="130"/>
    <col min="3073" max="3073" width="24.5546875" style="130" customWidth="1"/>
    <col min="3074" max="3074" width="6.109375" style="130" bestFit="1" customWidth="1"/>
    <col min="3075" max="3075" width="5" style="130" bestFit="1" customWidth="1"/>
    <col min="3076" max="3076" width="6.44140625" style="130" bestFit="1" customWidth="1"/>
    <col min="3077" max="3077" width="7" style="130" bestFit="1" customWidth="1"/>
    <col min="3078" max="3078" width="6.33203125" style="130" bestFit="1" customWidth="1"/>
    <col min="3079" max="3079" width="4.6640625" style="130" bestFit="1" customWidth="1"/>
    <col min="3080" max="3080" width="5.109375" style="130" bestFit="1" customWidth="1"/>
    <col min="3081" max="3081" width="7" style="130" bestFit="1" customWidth="1"/>
    <col min="3082" max="3082" width="5.44140625" style="130" bestFit="1" customWidth="1"/>
    <col min="3083" max="3084" width="6.109375" style="130" bestFit="1" customWidth="1"/>
    <col min="3085" max="3085" width="7" style="130" bestFit="1" customWidth="1"/>
    <col min="3086" max="3087" width="5.44140625" style="130" bestFit="1" customWidth="1"/>
    <col min="3088" max="3088" width="5.33203125" style="130" bestFit="1" customWidth="1"/>
    <col min="3089" max="3090" width="7" style="130" bestFit="1" customWidth="1"/>
    <col min="3091" max="3328" width="11.44140625" style="130"/>
    <col min="3329" max="3329" width="24.5546875" style="130" customWidth="1"/>
    <col min="3330" max="3330" width="6.109375" style="130" bestFit="1" customWidth="1"/>
    <col min="3331" max="3331" width="5" style="130" bestFit="1" customWidth="1"/>
    <col min="3332" max="3332" width="6.44140625" style="130" bestFit="1" customWidth="1"/>
    <col min="3333" max="3333" width="7" style="130" bestFit="1" customWidth="1"/>
    <col min="3334" max="3334" width="6.33203125" style="130" bestFit="1" customWidth="1"/>
    <col min="3335" max="3335" width="4.6640625" style="130" bestFit="1" customWidth="1"/>
    <col min="3336" max="3336" width="5.109375" style="130" bestFit="1" customWidth="1"/>
    <col min="3337" max="3337" width="7" style="130" bestFit="1" customWidth="1"/>
    <col min="3338" max="3338" width="5.44140625" style="130" bestFit="1" customWidth="1"/>
    <col min="3339" max="3340" width="6.109375" style="130" bestFit="1" customWidth="1"/>
    <col min="3341" max="3341" width="7" style="130" bestFit="1" customWidth="1"/>
    <col min="3342" max="3343" width="5.44140625" style="130" bestFit="1" customWidth="1"/>
    <col min="3344" max="3344" width="5.33203125" style="130" bestFit="1" customWidth="1"/>
    <col min="3345" max="3346" width="7" style="130" bestFit="1" customWidth="1"/>
    <col min="3347" max="3584" width="11.44140625" style="130"/>
    <col min="3585" max="3585" width="24.5546875" style="130" customWidth="1"/>
    <col min="3586" max="3586" width="6.109375" style="130" bestFit="1" customWidth="1"/>
    <col min="3587" max="3587" width="5" style="130" bestFit="1" customWidth="1"/>
    <col min="3588" max="3588" width="6.44140625" style="130" bestFit="1" customWidth="1"/>
    <col min="3589" max="3589" width="7" style="130" bestFit="1" customWidth="1"/>
    <col min="3590" max="3590" width="6.33203125" style="130" bestFit="1" customWidth="1"/>
    <col min="3591" max="3591" width="4.6640625" style="130" bestFit="1" customWidth="1"/>
    <col min="3592" max="3592" width="5.109375" style="130" bestFit="1" customWidth="1"/>
    <col min="3593" max="3593" width="7" style="130" bestFit="1" customWidth="1"/>
    <col min="3594" max="3594" width="5.44140625" style="130" bestFit="1" customWidth="1"/>
    <col min="3595" max="3596" width="6.109375" style="130" bestFit="1" customWidth="1"/>
    <col min="3597" max="3597" width="7" style="130" bestFit="1" customWidth="1"/>
    <col min="3598" max="3599" width="5.44140625" style="130" bestFit="1" customWidth="1"/>
    <col min="3600" max="3600" width="5.33203125" style="130" bestFit="1" customWidth="1"/>
    <col min="3601" max="3602" width="7" style="130" bestFit="1" customWidth="1"/>
    <col min="3603" max="3840" width="11.44140625" style="130"/>
    <col min="3841" max="3841" width="24.5546875" style="130" customWidth="1"/>
    <col min="3842" max="3842" width="6.109375" style="130" bestFit="1" customWidth="1"/>
    <col min="3843" max="3843" width="5" style="130" bestFit="1" customWidth="1"/>
    <col min="3844" max="3844" width="6.44140625" style="130" bestFit="1" customWidth="1"/>
    <col min="3845" max="3845" width="7" style="130" bestFit="1" customWidth="1"/>
    <col min="3846" max="3846" width="6.33203125" style="130" bestFit="1" customWidth="1"/>
    <col min="3847" max="3847" width="4.6640625" style="130" bestFit="1" customWidth="1"/>
    <col min="3848" max="3848" width="5.109375" style="130" bestFit="1" customWidth="1"/>
    <col min="3849" max="3849" width="7" style="130" bestFit="1" customWidth="1"/>
    <col min="3850" max="3850" width="5.44140625" style="130" bestFit="1" customWidth="1"/>
    <col min="3851" max="3852" width="6.109375" style="130" bestFit="1" customWidth="1"/>
    <col min="3853" max="3853" width="7" style="130" bestFit="1" customWidth="1"/>
    <col min="3854" max="3855" width="5.44140625" style="130" bestFit="1" customWidth="1"/>
    <col min="3856" max="3856" width="5.33203125" style="130" bestFit="1" customWidth="1"/>
    <col min="3857" max="3858" width="7" style="130" bestFit="1" customWidth="1"/>
    <col min="3859" max="4096" width="11.44140625" style="130"/>
    <col min="4097" max="4097" width="24.5546875" style="130" customWidth="1"/>
    <col min="4098" max="4098" width="6.109375" style="130" bestFit="1" customWidth="1"/>
    <col min="4099" max="4099" width="5" style="130" bestFit="1" customWidth="1"/>
    <col min="4100" max="4100" width="6.44140625" style="130" bestFit="1" customWidth="1"/>
    <col min="4101" max="4101" width="7" style="130" bestFit="1" customWidth="1"/>
    <col min="4102" max="4102" width="6.33203125" style="130" bestFit="1" customWidth="1"/>
    <col min="4103" max="4103" width="4.6640625" style="130" bestFit="1" customWidth="1"/>
    <col min="4104" max="4104" width="5.109375" style="130" bestFit="1" customWidth="1"/>
    <col min="4105" max="4105" width="7" style="130" bestFit="1" customWidth="1"/>
    <col min="4106" max="4106" width="5.44140625" style="130" bestFit="1" customWidth="1"/>
    <col min="4107" max="4108" width="6.109375" style="130" bestFit="1" customWidth="1"/>
    <col min="4109" max="4109" width="7" style="130" bestFit="1" customWidth="1"/>
    <col min="4110" max="4111" width="5.44140625" style="130" bestFit="1" customWidth="1"/>
    <col min="4112" max="4112" width="5.33203125" style="130" bestFit="1" customWidth="1"/>
    <col min="4113" max="4114" width="7" style="130" bestFit="1" customWidth="1"/>
    <col min="4115" max="4352" width="11.44140625" style="130"/>
    <col min="4353" max="4353" width="24.5546875" style="130" customWidth="1"/>
    <col min="4354" max="4354" width="6.109375" style="130" bestFit="1" customWidth="1"/>
    <col min="4355" max="4355" width="5" style="130" bestFit="1" customWidth="1"/>
    <col min="4356" max="4356" width="6.44140625" style="130" bestFit="1" customWidth="1"/>
    <col min="4357" max="4357" width="7" style="130" bestFit="1" customWidth="1"/>
    <col min="4358" max="4358" width="6.33203125" style="130" bestFit="1" customWidth="1"/>
    <col min="4359" max="4359" width="4.6640625" style="130" bestFit="1" customWidth="1"/>
    <col min="4360" max="4360" width="5.109375" style="130" bestFit="1" customWidth="1"/>
    <col min="4361" max="4361" width="7" style="130" bestFit="1" customWidth="1"/>
    <col min="4362" max="4362" width="5.44140625" style="130" bestFit="1" customWidth="1"/>
    <col min="4363" max="4364" width="6.109375" style="130" bestFit="1" customWidth="1"/>
    <col min="4365" max="4365" width="7" style="130" bestFit="1" customWidth="1"/>
    <col min="4366" max="4367" width="5.44140625" style="130" bestFit="1" customWidth="1"/>
    <col min="4368" max="4368" width="5.33203125" style="130" bestFit="1" customWidth="1"/>
    <col min="4369" max="4370" width="7" style="130" bestFit="1" customWidth="1"/>
    <col min="4371" max="4608" width="11.44140625" style="130"/>
    <col min="4609" max="4609" width="24.5546875" style="130" customWidth="1"/>
    <col min="4610" max="4610" width="6.109375" style="130" bestFit="1" customWidth="1"/>
    <col min="4611" max="4611" width="5" style="130" bestFit="1" customWidth="1"/>
    <col min="4612" max="4612" width="6.44140625" style="130" bestFit="1" customWidth="1"/>
    <col min="4613" max="4613" width="7" style="130" bestFit="1" customWidth="1"/>
    <col min="4614" max="4614" width="6.33203125" style="130" bestFit="1" customWidth="1"/>
    <col min="4615" max="4615" width="4.6640625" style="130" bestFit="1" customWidth="1"/>
    <col min="4616" max="4616" width="5.109375" style="130" bestFit="1" customWidth="1"/>
    <col min="4617" max="4617" width="7" style="130" bestFit="1" customWidth="1"/>
    <col min="4618" max="4618" width="5.44140625" style="130" bestFit="1" customWidth="1"/>
    <col min="4619" max="4620" width="6.109375" style="130" bestFit="1" customWidth="1"/>
    <col min="4621" max="4621" width="7" style="130" bestFit="1" customWidth="1"/>
    <col min="4622" max="4623" width="5.44140625" style="130" bestFit="1" customWidth="1"/>
    <col min="4624" max="4624" width="5.33203125" style="130" bestFit="1" customWidth="1"/>
    <col min="4625" max="4626" width="7" style="130" bestFit="1" customWidth="1"/>
    <col min="4627" max="4864" width="11.44140625" style="130"/>
    <col min="4865" max="4865" width="24.5546875" style="130" customWidth="1"/>
    <col min="4866" max="4866" width="6.109375" style="130" bestFit="1" customWidth="1"/>
    <col min="4867" max="4867" width="5" style="130" bestFit="1" customWidth="1"/>
    <col min="4868" max="4868" width="6.44140625" style="130" bestFit="1" customWidth="1"/>
    <col min="4869" max="4869" width="7" style="130" bestFit="1" customWidth="1"/>
    <col min="4870" max="4870" width="6.33203125" style="130" bestFit="1" customWidth="1"/>
    <col min="4871" max="4871" width="4.6640625" style="130" bestFit="1" customWidth="1"/>
    <col min="4872" max="4872" width="5.109375" style="130" bestFit="1" customWidth="1"/>
    <col min="4873" max="4873" width="7" style="130" bestFit="1" customWidth="1"/>
    <col min="4874" max="4874" width="5.44140625" style="130" bestFit="1" customWidth="1"/>
    <col min="4875" max="4876" width="6.109375" style="130" bestFit="1" customWidth="1"/>
    <col min="4877" max="4877" width="7" style="130" bestFit="1" customWidth="1"/>
    <col min="4878" max="4879" width="5.44140625" style="130" bestFit="1" customWidth="1"/>
    <col min="4880" max="4880" width="5.33203125" style="130" bestFit="1" customWidth="1"/>
    <col min="4881" max="4882" width="7" style="130" bestFit="1" customWidth="1"/>
    <col min="4883" max="5120" width="11.44140625" style="130"/>
    <col min="5121" max="5121" width="24.5546875" style="130" customWidth="1"/>
    <col min="5122" max="5122" width="6.109375" style="130" bestFit="1" customWidth="1"/>
    <col min="5123" max="5123" width="5" style="130" bestFit="1" customWidth="1"/>
    <col min="5124" max="5124" width="6.44140625" style="130" bestFit="1" customWidth="1"/>
    <col min="5125" max="5125" width="7" style="130" bestFit="1" customWidth="1"/>
    <col min="5126" max="5126" width="6.33203125" style="130" bestFit="1" customWidth="1"/>
    <col min="5127" max="5127" width="4.6640625" style="130" bestFit="1" customWidth="1"/>
    <col min="5128" max="5128" width="5.109375" style="130" bestFit="1" customWidth="1"/>
    <col min="5129" max="5129" width="7" style="130" bestFit="1" customWidth="1"/>
    <col min="5130" max="5130" width="5.44140625" style="130" bestFit="1" customWidth="1"/>
    <col min="5131" max="5132" width="6.109375" style="130" bestFit="1" customWidth="1"/>
    <col min="5133" max="5133" width="7" style="130" bestFit="1" customWidth="1"/>
    <col min="5134" max="5135" width="5.44140625" style="130" bestFit="1" customWidth="1"/>
    <col min="5136" max="5136" width="5.33203125" style="130" bestFit="1" customWidth="1"/>
    <col min="5137" max="5138" width="7" style="130" bestFit="1" customWidth="1"/>
    <col min="5139" max="5376" width="11.44140625" style="130"/>
    <col min="5377" max="5377" width="24.5546875" style="130" customWidth="1"/>
    <col min="5378" max="5378" width="6.109375" style="130" bestFit="1" customWidth="1"/>
    <col min="5379" max="5379" width="5" style="130" bestFit="1" customWidth="1"/>
    <col min="5380" max="5380" width="6.44140625" style="130" bestFit="1" customWidth="1"/>
    <col min="5381" max="5381" width="7" style="130" bestFit="1" customWidth="1"/>
    <col min="5382" max="5382" width="6.33203125" style="130" bestFit="1" customWidth="1"/>
    <col min="5383" max="5383" width="4.6640625" style="130" bestFit="1" customWidth="1"/>
    <col min="5384" max="5384" width="5.109375" style="130" bestFit="1" customWidth="1"/>
    <col min="5385" max="5385" width="7" style="130" bestFit="1" customWidth="1"/>
    <col min="5386" max="5386" width="5.44140625" style="130" bestFit="1" customWidth="1"/>
    <col min="5387" max="5388" width="6.109375" style="130" bestFit="1" customWidth="1"/>
    <col min="5389" max="5389" width="7" style="130" bestFit="1" customWidth="1"/>
    <col min="5390" max="5391" width="5.44140625" style="130" bestFit="1" customWidth="1"/>
    <col min="5392" max="5392" width="5.33203125" style="130" bestFit="1" customWidth="1"/>
    <col min="5393" max="5394" width="7" style="130" bestFit="1" customWidth="1"/>
    <col min="5395" max="5632" width="11.44140625" style="130"/>
    <col min="5633" max="5633" width="24.5546875" style="130" customWidth="1"/>
    <col min="5634" max="5634" width="6.109375" style="130" bestFit="1" customWidth="1"/>
    <col min="5635" max="5635" width="5" style="130" bestFit="1" customWidth="1"/>
    <col min="5636" max="5636" width="6.44140625" style="130" bestFit="1" customWidth="1"/>
    <col min="5637" max="5637" width="7" style="130" bestFit="1" customWidth="1"/>
    <col min="5638" max="5638" width="6.33203125" style="130" bestFit="1" customWidth="1"/>
    <col min="5639" max="5639" width="4.6640625" style="130" bestFit="1" customWidth="1"/>
    <col min="5640" max="5640" width="5.109375" style="130" bestFit="1" customWidth="1"/>
    <col min="5641" max="5641" width="7" style="130" bestFit="1" customWidth="1"/>
    <col min="5642" max="5642" width="5.44140625" style="130" bestFit="1" customWidth="1"/>
    <col min="5643" max="5644" width="6.109375" style="130" bestFit="1" customWidth="1"/>
    <col min="5645" max="5645" width="7" style="130" bestFit="1" customWidth="1"/>
    <col min="5646" max="5647" width="5.44140625" style="130" bestFit="1" customWidth="1"/>
    <col min="5648" max="5648" width="5.33203125" style="130" bestFit="1" customWidth="1"/>
    <col min="5649" max="5650" width="7" style="130" bestFit="1" customWidth="1"/>
    <col min="5651" max="5888" width="11.44140625" style="130"/>
    <col min="5889" max="5889" width="24.5546875" style="130" customWidth="1"/>
    <col min="5890" max="5890" width="6.109375" style="130" bestFit="1" customWidth="1"/>
    <col min="5891" max="5891" width="5" style="130" bestFit="1" customWidth="1"/>
    <col min="5892" max="5892" width="6.44140625" style="130" bestFit="1" customWidth="1"/>
    <col min="5893" max="5893" width="7" style="130" bestFit="1" customWidth="1"/>
    <col min="5894" max="5894" width="6.33203125" style="130" bestFit="1" customWidth="1"/>
    <col min="5895" max="5895" width="4.6640625" style="130" bestFit="1" customWidth="1"/>
    <col min="5896" max="5896" width="5.109375" style="130" bestFit="1" customWidth="1"/>
    <col min="5897" max="5897" width="7" style="130" bestFit="1" customWidth="1"/>
    <col min="5898" max="5898" width="5.44140625" style="130" bestFit="1" customWidth="1"/>
    <col min="5899" max="5900" width="6.109375" style="130" bestFit="1" customWidth="1"/>
    <col min="5901" max="5901" width="7" style="130" bestFit="1" customWidth="1"/>
    <col min="5902" max="5903" width="5.44140625" style="130" bestFit="1" customWidth="1"/>
    <col min="5904" max="5904" width="5.33203125" style="130" bestFit="1" customWidth="1"/>
    <col min="5905" max="5906" width="7" style="130" bestFit="1" customWidth="1"/>
    <col min="5907" max="6144" width="11.44140625" style="130"/>
    <col min="6145" max="6145" width="24.5546875" style="130" customWidth="1"/>
    <col min="6146" max="6146" width="6.109375" style="130" bestFit="1" customWidth="1"/>
    <col min="6147" max="6147" width="5" style="130" bestFit="1" customWidth="1"/>
    <col min="6148" max="6148" width="6.44140625" style="130" bestFit="1" customWidth="1"/>
    <col min="6149" max="6149" width="7" style="130" bestFit="1" customWidth="1"/>
    <col min="6150" max="6150" width="6.33203125" style="130" bestFit="1" customWidth="1"/>
    <col min="6151" max="6151" width="4.6640625" style="130" bestFit="1" customWidth="1"/>
    <col min="6152" max="6152" width="5.109375" style="130" bestFit="1" customWidth="1"/>
    <col min="6153" max="6153" width="7" style="130" bestFit="1" customWidth="1"/>
    <col min="6154" max="6154" width="5.44140625" style="130" bestFit="1" customWidth="1"/>
    <col min="6155" max="6156" width="6.109375" style="130" bestFit="1" customWidth="1"/>
    <col min="6157" max="6157" width="7" style="130" bestFit="1" customWidth="1"/>
    <col min="6158" max="6159" width="5.44140625" style="130" bestFit="1" customWidth="1"/>
    <col min="6160" max="6160" width="5.33203125" style="130" bestFit="1" customWidth="1"/>
    <col min="6161" max="6162" width="7" style="130" bestFit="1" customWidth="1"/>
    <col min="6163" max="6400" width="11.44140625" style="130"/>
    <col min="6401" max="6401" width="24.5546875" style="130" customWidth="1"/>
    <col min="6402" max="6402" width="6.109375" style="130" bestFit="1" customWidth="1"/>
    <col min="6403" max="6403" width="5" style="130" bestFit="1" customWidth="1"/>
    <col min="6404" max="6404" width="6.44140625" style="130" bestFit="1" customWidth="1"/>
    <col min="6405" max="6405" width="7" style="130" bestFit="1" customWidth="1"/>
    <col min="6406" max="6406" width="6.33203125" style="130" bestFit="1" customWidth="1"/>
    <col min="6407" max="6407" width="4.6640625" style="130" bestFit="1" customWidth="1"/>
    <col min="6408" max="6408" width="5.109375" style="130" bestFit="1" customWidth="1"/>
    <col min="6409" max="6409" width="7" style="130" bestFit="1" customWidth="1"/>
    <col min="6410" max="6410" width="5.44140625" style="130" bestFit="1" customWidth="1"/>
    <col min="6411" max="6412" width="6.109375" style="130" bestFit="1" customWidth="1"/>
    <col min="6413" max="6413" width="7" style="130" bestFit="1" customWidth="1"/>
    <col min="6414" max="6415" width="5.44140625" style="130" bestFit="1" customWidth="1"/>
    <col min="6416" max="6416" width="5.33203125" style="130" bestFit="1" customWidth="1"/>
    <col min="6417" max="6418" width="7" style="130" bestFit="1" customWidth="1"/>
    <col min="6419" max="6656" width="11.44140625" style="130"/>
    <col min="6657" max="6657" width="24.5546875" style="130" customWidth="1"/>
    <col min="6658" max="6658" width="6.109375" style="130" bestFit="1" customWidth="1"/>
    <col min="6659" max="6659" width="5" style="130" bestFit="1" customWidth="1"/>
    <col min="6660" max="6660" width="6.44140625" style="130" bestFit="1" customWidth="1"/>
    <col min="6661" max="6661" width="7" style="130" bestFit="1" customWidth="1"/>
    <col min="6662" max="6662" width="6.33203125" style="130" bestFit="1" customWidth="1"/>
    <col min="6663" max="6663" width="4.6640625" style="130" bestFit="1" customWidth="1"/>
    <col min="6664" max="6664" width="5.109375" style="130" bestFit="1" customWidth="1"/>
    <col min="6665" max="6665" width="7" style="130" bestFit="1" customWidth="1"/>
    <col min="6666" max="6666" width="5.44140625" style="130" bestFit="1" customWidth="1"/>
    <col min="6667" max="6668" width="6.109375" style="130" bestFit="1" customWidth="1"/>
    <col min="6669" max="6669" width="7" style="130" bestFit="1" customWidth="1"/>
    <col min="6670" max="6671" width="5.44140625" style="130" bestFit="1" customWidth="1"/>
    <col min="6672" max="6672" width="5.33203125" style="130" bestFit="1" customWidth="1"/>
    <col min="6673" max="6674" width="7" style="130" bestFit="1" customWidth="1"/>
    <col min="6675" max="6912" width="11.44140625" style="130"/>
    <col min="6913" max="6913" width="24.5546875" style="130" customWidth="1"/>
    <col min="6914" max="6914" width="6.109375" style="130" bestFit="1" customWidth="1"/>
    <col min="6915" max="6915" width="5" style="130" bestFit="1" customWidth="1"/>
    <col min="6916" max="6916" width="6.44140625" style="130" bestFit="1" customWidth="1"/>
    <col min="6917" max="6917" width="7" style="130" bestFit="1" customWidth="1"/>
    <col min="6918" max="6918" width="6.33203125" style="130" bestFit="1" customWidth="1"/>
    <col min="6919" max="6919" width="4.6640625" style="130" bestFit="1" customWidth="1"/>
    <col min="6920" max="6920" width="5.109375" style="130" bestFit="1" customWidth="1"/>
    <col min="6921" max="6921" width="7" style="130" bestFit="1" customWidth="1"/>
    <col min="6922" max="6922" width="5.44140625" style="130" bestFit="1" customWidth="1"/>
    <col min="6923" max="6924" width="6.109375" style="130" bestFit="1" customWidth="1"/>
    <col min="6925" max="6925" width="7" style="130" bestFit="1" customWidth="1"/>
    <col min="6926" max="6927" width="5.44140625" style="130" bestFit="1" customWidth="1"/>
    <col min="6928" max="6928" width="5.33203125" style="130" bestFit="1" customWidth="1"/>
    <col min="6929" max="6930" width="7" style="130" bestFit="1" customWidth="1"/>
    <col min="6931" max="7168" width="11.44140625" style="130"/>
    <col min="7169" max="7169" width="24.5546875" style="130" customWidth="1"/>
    <col min="7170" max="7170" width="6.109375" style="130" bestFit="1" customWidth="1"/>
    <col min="7171" max="7171" width="5" style="130" bestFit="1" customWidth="1"/>
    <col min="7172" max="7172" width="6.44140625" style="130" bestFit="1" customWidth="1"/>
    <col min="7173" max="7173" width="7" style="130" bestFit="1" customWidth="1"/>
    <col min="7174" max="7174" width="6.33203125" style="130" bestFit="1" customWidth="1"/>
    <col min="7175" max="7175" width="4.6640625" style="130" bestFit="1" customWidth="1"/>
    <col min="7176" max="7176" width="5.109375" style="130" bestFit="1" customWidth="1"/>
    <col min="7177" max="7177" width="7" style="130" bestFit="1" customWidth="1"/>
    <col min="7178" max="7178" width="5.44140625" style="130" bestFit="1" customWidth="1"/>
    <col min="7179" max="7180" width="6.109375" style="130" bestFit="1" customWidth="1"/>
    <col min="7181" max="7181" width="7" style="130" bestFit="1" customWidth="1"/>
    <col min="7182" max="7183" width="5.44140625" style="130" bestFit="1" customWidth="1"/>
    <col min="7184" max="7184" width="5.33203125" style="130" bestFit="1" customWidth="1"/>
    <col min="7185" max="7186" width="7" style="130" bestFit="1" customWidth="1"/>
    <col min="7187" max="7424" width="11.44140625" style="130"/>
    <col min="7425" max="7425" width="24.5546875" style="130" customWidth="1"/>
    <col min="7426" max="7426" width="6.109375" style="130" bestFit="1" customWidth="1"/>
    <col min="7427" max="7427" width="5" style="130" bestFit="1" customWidth="1"/>
    <col min="7428" max="7428" width="6.44140625" style="130" bestFit="1" customWidth="1"/>
    <col min="7429" max="7429" width="7" style="130" bestFit="1" customWidth="1"/>
    <col min="7430" max="7430" width="6.33203125" style="130" bestFit="1" customWidth="1"/>
    <col min="7431" max="7431" width="4.6640625" style="130" bestFit="1" customWidth="1"/>
    <col min="7432" max="7432" width="5.109375" style="130" bestFit="1" customWidth="1"/>
    <col min="7433" max="7433" width="7" style="130" bestFit="1" customWidth="1"/>
    <col min="7434" max="7434" width="5.44140625" style="130" bestFit="1" customWidth="1"/>
    <col min="7435" max="7436" width="6.109375" style="130" bestFit="1" customWidth="1"/>
    <col min="7437" max="7437" width="7" style="130" bestFit="1" customWidth="1"/>
    <col min="7438" max="7439" width="5.44140625" style="130" bestFit="1" customWidth="1"/>
    <col min="7440" max="7440" width="5.33203125" style="130" bestFit="1" customWidth="1"/>
    <col min="7441" max="7442" width="7" style="130" bestFit="1" customWidth="1"/>
    <col min="7443" max="7680" width="11.44140625" style="130"/>
    <col min="7681" max="7681" width="24.5546875" style="130" customWidth="1"/>
    <col min="7682" max="7682" width="6.109375" style="130" bestFit="1" customWidth="1"/>
    <col min="7683" max="7683" width="5" style="130" bestFit="1" customWidth="1"/>
    <col min="7684" max="7684" width="6.44140625" style="130" bestFit="1" customWidth="1"/>
    <col min="7685" max="7685" width="7" style="130" bestFit="1" customWidth="1"/>
    <col min="7686" max="7686" width="6.33203125" style="130" bestFit="1" customWidth="1"/>
    <col min="7687" max="7687" width="4.6640625" style="130" bestFit="1" customWidth="1"/>
    <col min="7688" max="7688" width="5.109375" style="130" bestFit="1" customWidth="1"/>
    <col min="7689" max="7689" width="7" style="130" bestFit="1" customWidth="1"/>
    <col min="7690" max="7690" width="5.44140625" style="130" bestFit="1" customWidth="1"/>
    <col min="7691" max="7692" width="6.109375" style="130" bestFit="1" customWidth="1"/>
    <col min="7693" max="7693" width="7" style="130" bestFit="1" customWidth="1"/>
    <col min="7694" max="7695" width="5.44140625" style="130" bestFit="1" customWidth="1"/>
    <col min="7696" max="7696" width="5.33203125" style="130" bestFit="1" customWidth="1"/>
    <col min="7697" max="7698" width="7" style="130" bestFit="1" customWidth="1"/>
    <col min="7699" max="7936" width="11.44140625" style="130"/>
    <col min="7937" max="7937" width="24.5546875" style="130" customWidth="1"/>
    <col min="7938" max="7938" width="6.109375" style="130" bestFit="1" customWidth="1"/>
    <col min="7939" max="7939" width="5" style="130" bestFit="1" customWidth="1"/>
    <col min="7940" max="7940" width="6.44140625" style="130" bestFit="1" customWidth="1"/>
    <col min="7941" max="7941" width="7" style="130" bestFit="1" customWidth="1"/>
    <col min="7942" max="7942" width="6.33203125" style="130" bestFit="1" customWidth="1"/>
    <col min="7943" max="7943" width="4.6640625" style="130" bestFit="1" customWidth="1"/>
    <col min="7944" max="7944" width="5.109375" style="130" bestFit="1" customWidth="1"/>
    <col min="7945" max="7945" width="7" style="130" bestFit="1" customWidth="1"/>
    <col min="7946" max="7946" width="5.44140625" style="130" bestFit="1" customWidth="1"/>
    <col min="7947" max="7948" width="6.109375" style="130" bestFit="1" customWidth="1"/>
    <col min="7949" max="7949" width="7" style="130" bestFit="1" customWidth="1"/>
    <col min="7950" max="7951" width="5.44140625" style="130" bestFit="1" customWidth="1"/>
    <col min="7952" max="7952" width="5.33203125" style="130" bestFit="1" customWidth="1"/>
    <col min="7953" max="7954" width="7" style="130" bestFit="1" customWidth="1"/>
    <col min="7955" max="8192" width="11.44140625" style="130"/>
    <col min="8193" max="8193" width="24.5546875" style="130" customWidth="1"/>
    <col min="8194" max="8194" width="6.109375" style="130" bestFit="1" customWidth="1"/>
    <col min="8195" max="8195" width="5" style="130" bestFit="1" customWidth="1"/>
    <col min="8196" max="8196" width="6.44140625" style="130" bestFit="1" customWidth="1"/>
    <col min="8197" max="8197" width="7" style="130" bestFit="1" customWidth="1"/>
    <col min="8198" max="8198" width="6.33203125" style="130" bestFit="1" customWidth="1"/>
    <col min="8199" max="8199" width="4.6640625" style="130" bestFit="1" customWidth="1"/>
    <col min="8200" max="8200" width="5.109375" style="130" bestFit="1" customWidth="1"/>
    <col min="8201" max="8201" width="7" style="130" bestFit="1" customWidth="1"/>
    <col min="8202" max="8202" width="5.44140625" style="130" bestFit="1" customWidth="1"/>
    <col min="8203" max="8204" width="6.109375" style="130" bestFit="1" customWidth="1"/>
    <col min="8205" max="8205" width="7" style="130" bestFit="1" customWidth="1"/>
    <col min="8206" max="8207" width="5.44140625" style="130" bestFit="1" customWidth="1"/>
    <col min="8208" max="8208" width="5.33203125" style="130" bestFit="1" customWidth="1"/>
    <col min="8209" max="8210" width="7" style="130" bestFit="1" customWidth="1"/>
    <col min="8211" max="8448" width="11.44140625" style="130"/>
    <col min="8449" max="8449" width="24.5546875" style="130" customWidth="1"/>
    <col min="8450" max="8450" width="6.109375" style="130" bestFit="1" customWidth="1"/>
    <col min="8451" max="8451" width="5" style="130" bestFit="1" customWidth="1"/>
    <col min="8452" max="8452" width="6.44140625" style="130" bestFit="1" customWidth="1"/>
    <col min="8453" max="8453" width="7" style="130" bestFit="1" customWidth="1"/>
    <col min="8454" max="8454" width="6.33203125" style="130" bestFit="1" customWidth="1"/>
    <col min="8455" max="8455" width="4.6640625" style="130" bestFit="1" customWidth="1"/>
    <col min="8456" max="8456" width="5.109375" style="130" bestFit="1" customWidth="1"/>
    <col min="8457" max="8457" width="7" style="130" bestFit="1" customWidth="1"/>
    <col min="8458" max="8458" width="5.44140625" style="130" bestFit="1" customWidth="1"/>
    <col min="8459" max="8460" width="6.109375" style="130" bestFit="1" customWidth="1"/>
    <col min="8461" max="8461" width="7" style="130" bestFit="1" customWidth="1"/>
    <col min="8462" max="8463" width="5.44140625" style="130" bestFit="1" customWidth="1"/>
    <col min="8464" max="8464" width="5.33203125" style="130" bestFit="1" customWidth="1"/>
    <col min="8465" max="8466" width="7" style="130" bestFit="1" customWidth="1"/>
    <col min="8467" max="8704" width="11.44140625" style="130"/>
    <col min="8705" max="8705" width="24.5546875" style="130" customWidth="1"/>
    <col min="8706" max="8706" width="6.109375" style="130" bestFit="1" customWidth="1"/>
    <col min="8707" max="8707" width="5" style="130" bestFit="1" customWidth="1"/>
    <col min="8708" max="8708" width="6.44140625" style="130" bestFit="1" customWidth="1"/>
    <col min="8709" max="8709" width="7" style="130" bestFit="1" customWidth="1"/>
    <col min="8710" max="8710" width="6.33203125" style="130" bestFit="1" customWidth="1"/>
    <col min="8711" max="8711" width="4.6640625" style="130" bestFit="1" customWidth="1"/>
    <col min="8712" max="8712" width="5.109375" style="130" bestFit="1" customWidth="1"/>
    <col min="8713" max="8713" width="7" style="130" bestFit="1" customWidth="1"/>
    <col min="8714" max="8714" width="5.44140625" style="130" bestFit="1" customWidth="1"/>
    <col min="8715" max="8716" width="6.109375" style="130" bestFit="1" customWidth="1"/>
    <col min="8717" max="8717" width="7" style="130" bestFit="1" customWidth="1"/>
    <col min="8718" max="8719" width="5.44140625" style="130" bestFit="1" customWidth="1"/>
    <col min="8720" max="8720" width="5.33203125" style="130" bestFit="1" customWidth="1"/>
    <col min="8721" max="8722" width="7" style="130" bestFit="1" customWidth="1"/>
    <col min="8723" max="8960" width="11.44140625" style="130"/>
    <col min="8961" max="8961" width="24.5546875" style="130" customWidth="1"/>
    <col min="8962" max="8962" width="6.109375" style="130" bestFit="1" customWidth="1"/>
    <col min="8963" max="8963" width="5" style="130" bestFit="1" customWidth="1"/>
    <col min="8964" max="8964" width="6.44140625" style="130" bestFit="1" customWidth="1"/>
    <col min="8965" max="8965" width="7" style="130" bestFit="1" customWidth="1"/>
    <col min="8966" max="8966" width="6.33203125" style="130" bestFit="1" customWidth="1"/>
    <col min="8967" max="8967" width="4.6640625" style="130" bestFit="1" customWidth="1"/>
    <col min="8968" max="8968" width="5.109375" style="130" bestFit="1" customWidth="1"/>
    <col min="8969" max="8969" width="7" style="130" bestFit="1" customWidth="1"/>
    <col min="8970" max="8970" width="5.44140625" style="130" bestFit="1" customWidth="1"/>
    <col min="8971" max="8972" width="6.109375" style="130" bestFit="1" customWidth="1"/>
    <col min="8973" max="8973" width="7" style="130" bestFit="1" customWidth="1"/>
    <col min="8974" max="8975" width="5.44140625" style="130" bestFit="1" customWidth="1"/>
    <col min="8976" max="8976" width="5.33203125" style="130" bestFit="1" customWidth="1"/>
    <col min="8977" max="8978" width="7" style="130" bestFit="1" customWidth="1"/>
    <col min="8979" max="9216" width="11.44140625" style="130"/>
    <col min="9217" max="9217" width="24.5546875" style="130" customWidth="1"/>
    <col min="9218" max="9218" width="6.109375" style="130" bestFit="1" customWidth="1"/>
    <col min="9219" max="9219" width="5" style="130" bestFit="1" customWidth="1"/>
    <col min="9220" max="9220" width="6.44140625" style="130" bestFit="1" customWidth="1"/>
    <col min="9221" max="9221" width="7" style="130" bestFit="1" customWidth="1"/>
    <col min="9222" max="9222" width="6.33203125" style="130" bestFit="1" customWidth="1"/>
    <col min="9223" max="9223" width="4.6640625" style="130" bestFit="1" customWidth="1"/>
    <col min="9224" max="9224" width="5.109375" style="130" bestFit="1" customWidth="1"/>
    <col min="9225" max="9225" width="7" style="130" bestFit="1" customWidth="1"/>
    <col min="9226" max="9226" width="5.44140625" style="130" bestFit="1" customWidth="1"/>
    <col min="9227" max="9228" width="6.109375" style="130" bestFit="1" customWidth="1"/>
    <col min="9229" max="9229" width="7" style="130" bestFit="1" customWidth="1"/>
    <col min="9230" max="9231" width="5.44140625" style="130" bestFit="1" customWidth="1"/>
    <col min="9232" max="9232" width="5.33203125" style="130" bestFit="1" customWidth="1"/>
    <col min="9233" max="9234" width="7" style="130" bestFit="1" customWidth="1"/>
    <col min="9235" max="9472" width="11.44140625" style="130"/>
    <col min="9473" max="9473" width="24.5546875" style="130" customWidth="1"/>
    <col min="9474" max="9474" width="6.109375" style="130" bestFit="1" customWidth="1"/>
    <col min="9475" max="9475" width="5" style="130" bestFit="1" customWidth="1"/>
    <col min="9476" max="9476" width="6.44140625" style="130" bestFit="1" customWidth="1"/>
    <col min="9477" max="9477" width="7" style="130" bestFit="1" customWidth="1"/>
    <col min="9478" max="9478" width="6.33203125" style="130" bestFit="1" customWidth="1"/>
    <col min="9479" max="9479" width="4.6640625" style="130" bestFit="1" customWidth="1"/>
    <col min="9480" max="9480" width="5.109375" style="130" bestFit="1" customWidth="1"/>
    <col min="9481" max="9481" width="7" style="130" bestFit="1" customWidth="1"/>
    <col min="9482" max="9482" width="5.44140625" style="130" bestFit="1" customWidth="1"/>
    <col min="9483" max="9484" width="6.109375" style="130" bestFit="1" customWidth="1"/>
    <col min="9485" max="9485" width="7" style="130" bestFit="1" customWidth="1"/>
    <col min="9486" max="9487" width="5.44140625" style="130" bestFit="1" customWidth="1"/>
    <col min="9488" max="9488" width="5.33203125" style="130" bestFit="1" customWidth="1"/>
    <col min="9489" max="9490" width="7" style="130" bestFit="1" customWidth="1"/>
    <col min="9491" max="9728" width="11.44140625" style="130"/>
    <col min="9729" max="9729" width="24.5546875" style="130" customWidth="1"/>
    <col min="9730" max="9730" width="6.109375" style="130" bestFit="1" customWidth="1"/>
    <col min="9731" max="9731" width="5" style="130" bestFit="1" customWidth="1"/>
    <col min="9732" max="9732" width="6.44140625" style="130" bestFit="1" customWidth="1"/>
    <col min="9733" max="9733" width="7" style="130" bestFit="1" customWidth="1"/>
    <col min="9734" max="9734" width="6.33203125" style="130" bestFit="1" customWidth="1"/>
    <col min="9735" max="9735" width="4.6640625" style="130" bestFit="1" customWidth="1"/>
    <col min="9736" max="9736" width="5.109375" style="130" bestFit="1" customWidth="1"/>
    <col min="9737" max="9737" width="7" style="130" bestFit="1" customWidth="1"/>
    <col min="9738" max="9738" width="5.44140625" style="130" bestFit="1" customWidth="1"/>
    <col min="9739" max="9740" width="6.109375" style="130" bestFit="1" customWidth="1"/>
    <col min="9741" max="9741" width="7" style="130" bestFit="1" customWidth="1"/>
    <col min="9742" max="9743" width="5.44140625" style="130" bestFit="1" customWidth="1"/>
    <col min="9744" max="9744" width="5.33203125" style="130" bestFit="1" customWidth="1"/>
    <col min="9745" max="9746" width="7" style="130" bestFit="1" customWidth="1"/>
    <col min="9747" max="9984" width="11.44140625" style="130"/>
    <col min="9985" max="9985" width="24.5546875" style="130" customWidth="1"/>
    <col min="9986" max="9986" width="6.109375" style="130" bestFit="1" customWidth="1"/>
    <col min="9987" max="9987" width="5" style="130" bestFit="1" customWidth="1"/>
    <col min="9988" max="9988" width="6.44140625" style="130" bestFit="1" customWidth="1"/>
    <col min="9989" max="9989" width="7" style="130" bestFit="1" customWidth="1"/>
    <col min="9990" max="9990" width="6.33203125" style="130" bestFit="1" customWidth="1"/>
    <col min="9991" max="9991" width="4.6640625" style="130" bestFit="1" customWidth="1"/>
    <col min="9992" max="9992" width="5.109375" style="130" bestFit="1" customWidth="1"/>
    <col min="9993" max="9993" width="7" style="130" bestFit="1" customWidth="1"/>
    <col min="9994" max="9994" width="5.44140625" style="130" bestFit="1" customWidth="1"/>
    <col min="9995" max="9996" width="6.109375" style="130" bestFit="1" customWidth="1"/>
    <col min="9997" max="9997" width="7" style="130" bestFit="1" customWidth="1"/>
    <col min="9998" max="9999" width="5.44140625" style="130" bestFit="1" customWidth="1"/>
    <col min="10000" max="10000" width="5.33203125" style="130" bestFit="1" customWidth="1"/>
    <col min="10001" max="10002" width="7" style="130" bestFit="1" customWidth="1"/>
    <col min="10003" max="10240" width="11.44140625" style="130"/>
    <col min="10241" max="10241" width="24.5546875" style="130" customWidth="1"/>
    <col min="10242" max="10242" width="6.109375" style="130" bestFit="1" customWidth="1"/>
    <col min="10243" max="10243" width="5" style="130" bestFit="1" customWidth="1"/>
    <col min="10244" max="10244" width="6.44140625" style="130" bestFit="1" customWidth="1"/>
    <col min="10245" max="10245" width="7" style="130" bestFit="1" customWidth="1"/>
    <col min="10246" max="10246" width="6.33203125" style="130" bestFit="1" customWidth="1"/>
    <col min="10247" max="10247" width="4.6640625" style="130" bestFit="1" customWidth="1"/>
    <col min="10248" max="10248" width="5.109375" style="130" bestFit="1" customWidth="1"/>
    <col min="10249" max="10249" width="7" style="130" bestFit="1" customWidth="1"/>
    <col min="10250" max="10250" width="5.44140625" style="130" bestFit="1" customWidth="1"/>
    <col min="10251" max="10252" width="6.109375" style="130" bestFit="1" customWidth="1"/>
    <col min="10253" max="10253" width="7" style="130" bestFit="1" customWidth="1"/>
    <col min="10254" max="10255" width="5.44140625" style="130" bestFit="1" customWidth="1"/>
    <col min="10256" max="10256" width="5.33203125" style="130" bestFit="1" customWidth="1"/>
    <col min="10257" max="10258" width="7" style="130" bestFit="1" customWidth="1"/>
    <col min="10259" max="10496" width="11.44140625" style="130"/>
    <col min="10497" max="10497" width="24.5546875" style="130" customWidth="1"/>
    <col min="10498" max="10498" width="6.109375" style="130" bestFit="1" customWidth="1"/>
    <col min="10499" max="10499" width="5" style="130" bestFit="1" customWidth="1"/>
    <col min="10500" max="10500" width="6.44140625" style="130" bestFit="1" customWidth="1"/>
    <col min="10501" max="10501" width="7" style="130" bestFit="1" customWidth="1"/>
    <col min="10502" max="10502" width="6.33203125" style="130" bestFit="1" customWidth="1"/>
    <col min="10503" max="10503" width="4.6640625" style="130" bestFit="1" customWidth="1"/>
    <col min="10504" max="10504" width="5.109375" style="130" bestFit="1" customWidth="1"/>
    <col min="10505" max="10505" width="7" style="130" bestFit="1" customWidth="1"/>
    <col min="10506" max="10506" width="5.44140625" style="130" bestFit="1" customWidth="1"/>
    <col min="10507" max="10508" width="6.109375" style="130" bestFit="1" customWidth="1"/>
    <col min="10509" max="10509" width="7" style="130" bestFit="1" customWidth="1"/>
    <col min="10510" max="10511" width="5.44140625" style="130" bestFit="1" customWidth="1"/>
    <col min="10512" max="10512" width="5.33203125" style="130" bestFit="1" customWidth="1"/>
    <col min="10513" max="10514" width="7" style="130" bestFit="1" customWidth="1"/>
    <col min="10515" max="10752" width="11.44140625" style="130"/>
    <col min="10753" max="10753" width="24.5546875" style="130" customWidth="1"/>
    <col min="10754" max="10754" width="6.109375" style="130" bestFit="1" customWidth="1"/>
    <col min="10755" max="10755" width="5" style="130" bestFit="1" customWidth="1"/>
    <col min="10756" max="10756" width="6.44140625" style="130" bestFit="1" customWidth="1"/>
    <col min="10757" max="10757" width="7" style="130" bestFit="1" customWidth="1"/>
    <col min="10758" max="10758" width="6.33203125" style="130" bestFit="1" customWidth="1"/>
    <col min="10759" max="10759" width="4.6640625" style="130" bestFit="1" customWidth="1"/>
    <col min="10760" max="10760" width="5.109375" style="130" bestFit="1" customWidth="1"/>
    <col min="10761" max="10761" width="7" style="130" bestFit="1" customWidth="1"/>
    <col min="10762" max="10762" width="5.44140625" style="130" bestFit="1" customWidth="1"/>
    <col min="10763" max="10764" width="6.109375" style="130" bestFit="1" customWidth="1"/>
    <col min="10765" max="10765" width="7" style="130" bestFit="1" customWidth="1"/>
    <col min="10766" max="10767" width="5.44140625" style="130" bestFit="1" customWidth="1"/>
    <col min="10768" max="10768" width="5.33203125" style="130" bestFit="1" customWidth="1"/>
    <col min="10769" max="10770" width="7" style="130" bestFit="1" customWidth="1"/>
    <col min="10771" max="11008" width="11.44140625" style="130"/>
    <col min="11009" max="11009" width="24.5546875" style="130" customWidth="1"/>
    <col min="11010" max="11010" width="6.109375" style="130" bestFit="1" customWidth="1"/>
    <col min="11011" max="11011" width="5" style="130" bestFit="1" customWidth="1"/>
    <col min="11012" max="11012" width="6.44140625" style="130" bestFit="1" customWidth="1"/>
    <col min="11013" max="11013" width="7" style="130" bestFit="1" customWidth="1"/>
    <col min="11014" max="11014" width="6.33203125" style="130" bestFit="1" customWidth="1"/>
    <col min="11015" max="11015" width="4.6640625" style="130" bestFit="1" customWidth="1"/>
    <col min="11016" max="11016" width="5.109375" style="130" bestFit="1" customWidth="1"/>
    <col min="11017" max="11017" width="7" style="130" bestFit="1" customWidth="1"/>
    <col min="11018" max="11018" width="5.44140625" style="130" bestFit="1" customWidth="1"/>
    <col min="11019" max="11020" width="6.109375" style="130" bestFit="1" customWidth="1"/>
    <col min="11021" max="11021" width="7" style="130" bestFit="1" customWidth="1"/>
    <col min="11022" max="11023" width="5.44140625" style="130" bestFit="1" customWidth="1"/>
    <col min="11024" max="11024" width="5.33203125" style="130" bestFit="1" customWidth="1"/>
    <col min="11025" max="11026" width="7" style="130" bestFit="1" customWidth="1"/>
    <col min="11027" max="11264" width="11.44140625" style="130"/>
    <col min="11265" max="11265" width="24.5546875" style="130" customWidth="1"/>
    <col min="11266" max="11266" width="6.109375" style="130" bestFit="1" customWidth="1"/>
    <col min="11267" max="11267" width="5" style="130" bestFit="1" customWidth="1"/>
    <col min="11268" max="11268" width="6.44140625" style="130" bestFit="1" customWidth="1"/>
    <col min="11269" max="11269" width="7" style="130" bestFit="1" customWidth="1"/>
    <col min="11270" max="11270" width="6.33203125" style="130" bestFit="1" customWidth="1"/>
    <col min="11271" max="11271" width="4.6640625" style="130" bestFit="1" customWidth="1"/>
    <col min="11272" max="11272" width="5.109375" style="130" bestFit="1" customWidth="1"/>
    <col min="11273" max="11273" width="7" style="130" bestFit="1" customWidth="1"/>
    <col min="11274" max="11274" width="5.44140625" style="130" bestFit="1" customWidth="1"/>
    <col min="11275" max="11276" width="6.109375" style="130" bestFit="1" customWidth="1"/>
    <col min="11277" max="11277" width="7" style="130" bestFit="1" customWidth="1"/>
    <col min="11278" max="11279" width="5.44140625" style="130" bestFit="1" customWidth="1"/>
    <col min="11280" max="11280" width="5.33203125" style="130" bestFit="1" customWidth="1"/>
    <col min="11281" max="11282" width="7" style="130" bestFit="1" customWidth="1"/>
    <col min="11283" max="11520" width="11.44140625" style="130"/>
    <col min="11521" max="11521" width="24.5546875" style="130" customWidth="1"/>
    <col min="11522" max="11522" width="6.109375" style="130" bestFit="1" customWidth="1"/>
    <col min="11523" max="11523" width="5" style="130" bestFit="1" customWidth="1"/>
    <col min="11524" max="11524" width="6.44140625" style="130" bestFit="1" customWidth="1"/>
    <col min="11525" max="11525" width="7" style="130" bestFit="1" customWidth="1"/>
    <col min="11526" max="11526" width="6.33203125" style="130" bestFit="1" customWidth="1"/>
    <col min="11527" max="11527" width="4.6640625" style="130" bestFit="1" customWidth="1"/>
    <col min="11528" max="11528" width="5.109375" style="130" bestFit="1" customWidth="1"/>
    <col min="11529" max="11529" width="7" style="130" bestFit="1" customWidth="1"/>
    <col min="11530" max="11530" width="5.44140625" style="130" bestFit="1" customWidth="1"/>
    <col min="11531" max="11532" width="6.109375" style="130" bestFit="1" customWidth="1"/>
    <col min="11533" max="11533" width="7" style="130" bestFit="1" customWidth="1"/>
    <col min="11534" max="11535" width="5.44140625" style="130" bestFit="1" customWidth="1"/>
    <col min="11536" max="11536" width="5.33203125" style="130" bestFit="1" customWidth="1"/>
    <col min="11537" max="11538" width="7" style="130" bestFit="1" customWidth="1"/>
    <col min="11539" max="11776" width="11.44140625" style="130"/>
    <col min="11777" max="11777" width="24.5546875" style="130" customWidth="1"/>
    <col min="11778" max="11778" width="6.109375" style="130" bestFit="1" customWidth="1"/>
    <col min="11779" max="11779" width="5" style="130" bestFit="1" customWidth="1"/>
    <col min="11780" max="11780" width="6.44140625" style="130" bestFit="1" customWidth="1"/>
    <col min="11781" max="11781" width="7" style="130" bestFit="1" customWidth="1"/>
    <col min="11782" max="11782" width="6.33203125" style="130" bestFit="1" customWidth="1"/>
    <col min="11783" max="11783" width="4.6640625" style="130" bestFit="1" customWidth="1"/>
    <col min="11784" max="11784" width="5.109375" style="130" bestFit="1" customWidth="1"/>
    <col min="11785" max="11785" width="7" style="130" bestFit="1" customWidth="1"/>
    <col min="11786" max="11786" width="5.44140625" style="130" bestFit="1" customWidth="1"/>
    <col min="11787" max="11788" width="6.109375" style="130" bestFit="1" customWidth="1"/>
    <col min="11789" max="11789" width="7" style="130" bestFit="1" customWidth="1"/>
    <col min="11790" max="11791" width="5.44140625" style="130" bestFit="1" customWidth="1"/>
    <col min="11792" max="11792" width="5.33203125" style="130" bestFit="1" customWidth="1"/>
    <col min="11793" max="11794" width="7" style="130" bestFit="1" customWidth="1"/>
    <col min="11795" max="12032" width="11.44140625" style="130"/>
    <col min="12033" max="12033" width="24.5546875" style="130" customWidth="1"/>
    <col min="12034" max="12034" width="6.109375" style="130" bestFit="1" customWidth="1"/>
    <col min="12035" max="12035" width="5" style="130" bestFit="1" customWidth="1"/>
    <col min="12036" max="12036" width="6.44140625" style="130" bestFit="1" customWidth="1"/>
    <col min="12037" max="12037" width="7" style="130" bestFit="1" customWidth="1"/>
    <col min="12038" max="12038" width="6.33203125" style="130" bestFit="1" customWidth="1"/>
    <col min="12039" max="12039" width="4.6640625" style="130" bestFit="1" customWidth="1"/>
    <col min="12040" max="12040" width="5.109375" style="130" bestFit="1" customWidth="1"/>
    <col min="12041" max="12041" width="7" style="130" bestFit="1" customWidth="1"/>
    <col min="12042" max="12042" width="5.44140625" style="130" bestFit="1" customWidth="1"/>
    <col min="12043" max="12044" width="6.109375" style="130" bestFit="1" customWidth="1"/>
    <col min="12045" max="12045" width="7" style="130" bestFit="1" customWidth="1"/>
    <col min="12046" max="12047" width="5.44140625" style="130" bestFit="1" customWidth="1"/>
    <col min="12048" max="12048" width="5.33203125" style="130" bestFit="1" customWidth="1"/>
    <col min="12049" max="12050" width="7" style="130" bestFit="1" customWidth="1"/>
    <col min="12051" max="12288" width="11.44140625" style="130"/>
    <col min="12289" max="12289" width="24.5546875" style="130" customWidth="1"/>
    <col min="12290" max="12290" width="6.109375" style="130" bestFit="1" customWidth="1"/>
    <col min="12291" max="12291" width="5" style="130" bestFit="1" customWidth="1"/>
    <col min="12292" max="12292" width="6.44140625" style="130" bestFit="1" customWidth="1"/>
    <col min="12293" max="12293" width="7" style="130" bestFit="1" customWidth="1"/>
    <col min="12294" max="12294" width="6.33203125" style="130" bestFit="1" customWidth="1"/>
    <col min="12295" max="12295" width="4.6640625" style="130" bestFit="1" customWidth="1"/>
    <col min="12296" max="12296" width="5.109375" style="130" bestFit="1" customWidth="1"/>
    <col min="12297" max="12297" width="7" style="130" bestFit="1" customWidth="1"/>
    <col min="12298" max="12298" width="5.44140625" style="130" bestFit="1" customWidth="1"/>
    <col min="12299" max="12300" width="6.109375" style="130" bestFit="1" customWidth="1"/>
    <col min="12301" max="12301" width="7" style="130" bestFit="1" customWidth="1"/>
    <col min="12302" max="12303" width="5.44140625" style="130" bestFit="1" customWidth="1"/>
    <col min="12304" max="12304" width="5.33203125" style="130" bestFit="1" customWidth="1"/>
    <col min="12305" max="12306" width="7" style="130" bestFit="1" customWidth="1"/>
    <col min="12307" max="12544" width="11.44140625" style="130"/>
    <col min="12545" max="12545" width="24.5546875" style="130" customWidth="1"/>
    <col min="12546" max="12546" width="6.109375" style="130" bestFit="1" customWidth="1"/>
    <col min="12547" max="12547" width="5" style="130" bestFit="1" customWidth="1"/>
    <col min="12548" max="12548" width="6.44140625" style="130" bestFit="1" customWidth="1"/>
    <col min="12549" max="12549" width="7" style="130" bestFit="1" customWidth="1"/>
    <col min="12550" max="12550" width="6.33203125" style="130" bestFit="1" customWidth="1"/>
    <col min="12551" max="12551" width="4.6640625" style="130" bestFit="1" customWidth="1"/>
    <col min="12552" max="12552" width="5.109375" style="130" bestFit="1" customWidth="1"/>
    <col min="12553" max="12553" width="7" style="130" bestFit="1" customWidth="1"/>
    <col min="12554" max="12554" width="5.44140625" style="130" bestFit="1" customWidth="1"/>
    <col min="12555" max="12556" width="6.109375" style="130" bestFit="1" customWidth="1"/>
    <col min="12557" max="12557" width="7" style="130" bestFit="1" customWidth="1"/>
    <col min="12558" max="12559" width="5.44140625" style="130" bestFit="1" customWidth="1"/>
    <col min="12560" max="12560" width="5.33203125" style="130" bestFit="1" customWidth="1"/>
    <col min="12561" max="12562" width="7" style="130" bestFit="1" customWidth="1"/>
    <col min="12563" max="12800" width="11.44140625" style="130"/>
    <col min="12801" max="12801" width="24.5546875" style="130" customWidth="1"/>
    <col min="12802" max="12802" width="6.109375" style="130" bestFit="1" customWidth="1"/>
    <col min="12803" max="12803" width="5" style="130" bestFit="1" customWidth="1"/>
    <col min="12804" max="12804" width="6.44140625" style="130" bestFit="1" customWidth="1"/>
    <col min="12805" max="12805" width="7" style="130" bestFit="1" customWidth="1"/>
    <col min="12806" max="12806" width="6.33203125" style="130" bestFit="1" customWidth="1"/>
    <col min="12807" max="12807" width="4.6640625" style="130" bestFit="1" customWidth="1"/>
    <col min="12808" max="12808" width="5.109375" style="130" bestFit="1" customWidth="1"/>
    <col min="12809" max="12809" width="7" style="130" bestFit="1" customWidth="1"/>
    <col min="12810" max="12810" width="5.44140625" style="130" bestFit="1" customWidth="1"/>
    <col min="12811" max="12812" width="6.109375" style="130" bestFit="1" customWidth="1"/>
    <col min="12813" max="12813" width="7" style="130" bestFit="1" customWidth="1"/>
    <col min="12814" max="12815" width="5.44140625" style="130" bestFit="1" customWidth="1"/>
    <col min="12816" max="12816" width="5.33203125" style="130" bestFit="1" customWidth="1"/>
    <col min="12817" max="12818" width="7" style="130" bestFit="1" customWidth="1"/>
    <col min="12819" max="13056" width="11.44140625" style="130"/>
    <col min="13057" max="13057" width="24.5546875" style="130" customWidth="1"/>
    <col min="13058" max="13058" width="6.109375" style="130" bestFit="1" customWidth="1"/>
    <col min="13059" max="13059" width="5" style="130" bestFit="1" customWidth="1"/>
    <col min="13060" max="13060" width="6.44140625" style="130" bestFit="1" customWidth="1"/>
    <col min="13061" max="13061" width="7" style="130" bestFit="1" customWidth="1"/>
    <col min="13062" max="13062" width="6.33203125" style="130" bestFit="1" customWidth="1"/>
    <col min="13063" max="13063" width="4.6640625" style="130" bestFit="1" customWidth="1"/>
    <col min="13064" max="13064" width="5.109375" style="130" bestFit="1" customWidth="1"/>
    <col min="13065" max="13065" width="7" style="130" bestFit="1" customWidth="1"/>
    <col min="13066" max="13066" width="5.44140625" style="130" bestFit="1" customWidth="1"/>
    <col min="13067" max="13068" width="6.109375" style="130" bestFit="1" customWidth="1"/>
    <col min="13069" max="13069" width="7" style="130" bestFit="1" customWidth="1"/>
    <col min="13070" max="13071" width="5.44140625" style="130" bestFit="1" customWidth="1"/>
    <col min="13072" max="13072" width="5.33203125" style="130" bestFit="1" customWidth="1"/>
    <col min="13073" max="13074" width="7" style="130" bestFit="1" customWidth="1"/>
    <col min="13075" max="13312" width="11.44140625" style="130"/>
    <col min="13313" max="13313" width="24.5546875" style="130" customWidth="1"/>
    <col min="13314" max="13314" width="6.109375" style="130" bestFit="1" customWidth="1"/>
    <col min="13315" max="13315" width="5" style="130" bestFit="1" customWidth="1"/>
    <col min="13316" max="13316" width="6.44140625" style="130" bestFit="1" customWidth="1"/>
    <col min="13317" max="13317" width="7" style="130" bestFit="1" customWidth="1"/>
    <col min="13318" max="13318" width="6.33203125" style="130" bestFit="1" customWidth="1"/>
    <col min="13319" max="13319" width="4.6640625" style="130" bestFit="1" customWidth="1"/>
    <col min="13320" max="13320" width="5.109375" style="130" bestFit="1" customWidth="1"/>
    <col min="13321" max="13321" width="7" style="130" bestFit="1" customWidth="1"/>
    <col min="13322" max="13322" width="5.44140625" style="130" bestFit="1" customWidth="1"/>
    <col min="13323" max="13324" width="6.109375" style="130" bestFit="1" customWidth="1"/>
    <col min="13325" max="13325" width="7" style="130" bestFit="1" customWidth="1"/>
    <col min="13326" max="13327" width="5.44140625" style="130" bestFit="1" customWidth="1"/>
    <col min="13328" max="13328" width="5.33203125" style="130" bestFit="1" customWidth="1"/>
    <col min="13329" max="13330" width="7" style="130" bestFit="1" customWidth="1"/>
    <col min="13331" max="13568" width="11.44140625" style="130"/>
    <col min="13569" max="13569" width="24.5546875" style="130" customWidth="1"/>
    <col min="13570" max="13570" width="6.109375" style="130" bestFit="1" customWidth="1"/>
    <col min="13571" max="13571" width="5" style="130" bestFit="1" customWidth="1"/>
    <col min="13572" max="13572" width="6.44140625" style="130" bestFit="1" customWidth="1"/>
    <col min="13573" max="13573" width="7" style="130" bestFit="1" customWidth="1"/>
    <col min="13574" max="13574" width="6.33203125" style="130" bestFit="1" customWidth="1"/>
    <col min="13575" max="13575" width="4.6640625" style="130" bestFit="1" customWidth="1"/>
    <col min="13576" max="13576" width="5.109375" style="130" bestFit="1" customWidth="1"/>
    <col min="13577" max="13577" width="7" style="130" bestFit="1" customWidth="1"/>
    <col min="13578" max="13578" width="5.44140625" style="130" bestFit="1" customWidth="1"/>
    <col min="13579" max="13580" width="6.109375" style="130" bestFit="1" customWidth="1"/>
    <col min="13581" max="13581" width="7" style="130" bestFit="1" customWidth="1"/>
    <col min="13582" max="13583" width="5.44140625" style="130" bestFit="1" customWidth="1"/>
    <col min="13584" max="13584" width="5.33203125" style="130" bestFit="1" customWidth="1"/>
    <col min="13585" max="13586" width="7" style="130" bestFit="1" customWidth="1"/>
    <col min="13587" max="13824" width="11.44140625" style="130"/>
    <col min="13825" max="13825" width="24.5546875" style="130" customWidth="1"/>
    <col min="13826" max="13826" width="6.109375" style="130" bestFit="1" customWidth="1"/>
    <col min="13827" max="13827" width="5" style="130" bestFit="1" customWidth="1"/>
    <col min="13828" max="13828" width="6.44140625" style="130" bestFit="1" customWidth="1"/>
    <col min="13829" max="13829" width="7" style="130" bestFit="1" customWidth="1"/>
    <col min="13830" max="13830" width="6.33203125" style="130" bestFit="1" customWidth="1"/>
    <col min="13831" max="13831" width="4.6640625" style="130" bestFit="1" customWidth="1"/>
    <col min="13832" max="13832" width="5.109375" style="130" bestFit="1" customWidth="1"/>
    <col min="13833" max="13833" width="7" style="130" bestFit="1" customWidth="1"/>
    <col min="13834" max="13834" width="5.44140625" style="130" bestFit="1" customWidth="1"/>
    <col min="13835" max="13836" width="6.109375" style="130" bestFit="1" customWidth="1"/>
    <col min="13837" max="13837" width="7" style="130" bestFit="1" customWidth="1"/>
    <col min="13838" max="13839" width="5.44140625" style="130" bestFit="1" customWidth="1"/>
    <col min="13840" max="13840" width="5.33203125" style="130" bestFit="1" customWidth="1"/>
    <col min="13841" max="13842" width="7" style="130" bestFit="1" customWidth="1"/>
    <col min="13843" max="14080" width="11.44140625" style="130"/>
    <col min="14081" max="14081" width="24.5546875" style="130" customWidth="1"/>
    <col min="14082" max="14082" width="6.109375" style="130" bestFit="1" customWidth="1"/>
    <col min="14083" max="14083" width="5" style="130" bestFit="1" customWidth="1"/>
    <col min="14084" max="14084" width="6.44140625" style="130" bestFit="1" customWidth="1"/>
    <col min="14085" max="14085" width="7" style="130" bestFit="1" customWidth="1"/>
    <col min="14086" max="14086" width="6.33203125" style="130" bestFit="1" customWidth="1"/>
    <col min="14087" max="14087" width="4.6640625" style="130" bestFit="1" customWidth="1"/>
    <col min="14088" max="14088" width="5.109375" style="130" bestFit="1" customWidth="1"/>
    <col min="14089" max="14089" width="7" style="130" bestFit="1" customWidth="1"/>
    <col min="14090" max="14090" width="5.44140625" style="130" bestFit="1" customWidth="1"/>
    <col min="14091" max="14092" width="6.109375" style="130" bestFit="1" customWidth="1"/>
    <col min="14093" max="14093" width="7" style="130" bestFit="1" customWidth="1"/>
    <col min="14094" max="14095" width="5.44140625" style="130" bestFit="1" customWidth="1"/>
    <col min="14096" max="14096" width="5.33203125" style="130" bestFit="1" customWidth="1"/>
    <col min="14097" max="14098" width="7" style="130" bestFit="1" customWidth="1"/>
    <col min="14099" max="14336" width="11.44140625" style="130"/>
    <col min="14337" max="14337" width="24.5546875" style="130" customWidth="1"/>
    <col min="14338" max="14338" width="6.109375" style="130" bestFit="1" customWidth="1"/>
    <col min="14339" max="14339" width="5" style="130" bestFit="1" customWidth="1"/>
    <col min="14340" max="14340" width="6.44140625" style="130" bestFit="1" customWidth="1"/>
    <col min="14341" max="14341" width="7" style="130" bestFit="1" customWidth="1"/>
    <col min="14342" max="14342" width="6.33203125" style="130" bestFit="1" customWidth="1"/>
    <col min="14343" max="14343" width="4.6640625" style="130" bestFit="1" customWidth="1"/>
    <col min="14344" max="14344" width="5.109375" style="130" bestFit="1" customWidth="1"/>
    <col min="14345" max="14345" width="7" style="130" bestFit="1" customWidth="1"/>
    <col min="14346" max="14346" width="5.44140625" style="130" bestFit="1" customWidth="1"/>
    <col min="14347" max="14348" width="6.109375" style="130" bestFit="1" customWidth="1"/>
    <col min="14349" max="14349" width="7" style="130" bestFit="1" customWidth="1"/>
    <col min="14350" max="14351" width="5.44140625" style="130" bestFit="1" customWidth="1"/>
    <col min="14352" max="14352" width="5.33203125" style="130" bestFit="1" customWidth="1"/>
    <col min="14353" max="14354" width="7" style="130" bestFit="1" customWidth="1"/>
    <col min="14355" max="14592" width="11.44140625" style="130"/>
    <col min="14593" max="14593" width="24.5546875" style="130" customWidth="1"/>
    <col min="14594" max="14594" width="6.109375" style="130" bestFit="1" customWidth="1"/>
    <col min="14595" max="14595" width="5" style="130" bestFit="1" customWidth="1"/>
    <col min="14596" max="14596" width="6.44140625" style="130" bestFit="1" customWidth="1"/>
    <col min="14597" max="14597" width="7" style="130" bestFit="1" customWidth="1"/>
    <col min="14598" max="14598" width="6.33203125" style="130" bestFit="1" customWidth="1"/>
    <col min="14599" max="14599" width="4.6640625" style="130" bestFit="1" customWidth="1"/>
    <col min="14600" max="14600" width="5.109375" style="130" bestFit="1" customWidth="1"/>
    <col min="14601" max="14601" width="7" style="130" bestFit="1" customWidth="1"/>
    <col min="14602" max="14602" width="5.44140625" style="130" bestFit="1" customWidth="1"/>
    <col min="14603" max="14604" width="6.109375" style="130" bestFit="1" customWidth="1"/>
    <col min="14605" max="14605" width="7" style="130" bestFit="1" customWidth="1"/>
    <col min="14606" max="14607" width="5.44140625" style="130" bestFit="1" customWidth="1"/>
    <col min="14608" max="14608" width="5.33203125" style="130" bestFit="1" customWidth="1"/>
    <col min="14609" max="14610" width="7" style="130" bestFit="1" customWidth="1"/>
    <col min="14611" max="14848" width="11.44140625" style="130"/>
    <col min="14849" max="14849" width="24.5546875" style="130" customWidth="1"/>
    <col min="14850" max="14850" width="6.109375" style="130" bestFit="1" customWidth="1"/>
    <col min="14851" max="14851" width="5" style="130" bestFit="1" customWidth="1"/>
    <col min="14852" max="14852" width="6.44140625" style="130" bestFit="1" customWidth="1"/>
    <col min="14853" max="14853" width="7" style="130" bestFit="1" customWidth="1"/>
    <col min="14854" max="14854" width="6.33203125" style="130" bestFit="1" customWidth="1"/>
    <col min="14855" max="14855" width="4.6640625" style="130" bestFit="1" customWidth="1"/>
    <col min="14856" max="14856" width="5.109375" style="130" bestFit="1" customWidth="1"/>
    <col min="14857" max="14857" width="7" style="130" bestFit="1" customWidth="1"/>
    <col min="14858" max="14858" width="5.44140625" style="130" bestFit="1" customWidth="1"/>
    <col min="14859" max="14860" width="6.109375" style="130" bestFit="1" customWidth="1"/>
    <col min="14861" max="14861" width="7" style="130" bestFit="1" customWidth="1"/>
    <col min="14862" max="14863" width="5.44140625" style="130" bestFit="1" customWidth="1"/>
    <col min="14864" max="14864" width="5.33203125" style="130" bestFit="1" customWidth="1"/>
    <col min="14865" max="14866" width="7" style="130" bestFit="1" customWidth="1"/>
    <col min="14867" max="15104" width="11.44140625" style="130"/>
    <col min="15105" max="15105" width="24.5546875" style="130" customWidth="1"/>
    <col min="15106" max="15106" width="6.109375" style="130" bestFit="1" customWidth="1"/>
    <col min="15107" max="15107" width="5" style="130" bestFit="1" customWidth="1"/>
    <col min="15108" max="15108" width="6.44140625" style="130" bestFit="1" customWidth="1"/>
    <col min="15109" max="15109" width="7" style="130" bestFit="1" customWidth="1"/>
    <col min="15110" max="15110" width="6.33203125" style="130" bestFit="1" customWidth="1"/>
    <col min="15111" max="15111" width="4.6640625" style="130" bestFit="1" customWidth="1"/>
    <col min="15112" max="15112" width="5.109375" style="130" bestFit="1" customWidth="1"/>
    <col min="15113" max="15113" width="7" style="130" bestFit="1" customWidth="1"/>
    <col min="15114" max="15114" width="5.44140625" style="130" bestFit="1" customWidth="1"/>
    <col min="15115" max="15116" width="6.109375" style="130" bestFit="1" customWidth="1"/>
    <col min="15117" max="15117" width="7" style="130" bestFit="1" customWidth="1"/>
    <col min="15118" max="15119" width="5.44140625" style="130" bestFit="1" customWidth="1"/>
    <col min="15120" max="15120" width="5.33203125" style="130" bestFit="1" customWidth="1"/>
    <col min="15121" max="15122" width="7" style="130" bestFit="1" customWidth="1"/>
    <col min="15123" max="15360" width="11.44140625" style="130"/>
    <col min="15361" max="15361" width="24.5546875" style="130" customWidth="1"/>
    <col min="15362" max="15362" width="6.109375" style="130" bestFit="1" customWidth="1"/>
    <col min="15363" max="15363" width="5" style="130" bestFit="1" customWidth="1"/>
    <col min="15364" max="15364" width="6.44140625" style="130" bestFit="1" customWidth="1"/>
    <col min="15365" max="15365" width="7" style="130" bestFit="1" customWidth="1"/>
    <col min="15366" max="15366" width="6.33203125" style="130" bestFit="1" customWidth="1"/>
    <col min="15367" max="15367" width="4.6640625" style="130" bestFit="1" customWidth="1"/>
    <col min="15368" max="15368" width="5.109375" style="130" bestFit="1" customWidth="1"/>
    <col min="15369" max="15369" width="7" style="130" bestFit="1" customWidth="1"/>
    <col min="15370" max="15370" width="5.44140625" style="130" bestFit="1" customWidth="1"/>
    <col min="15371" max="15372" width="6.109375" style="130" bestFit="1" customWidth="1"/>
    <col min="15373" max="15373" width="7" style="130" bestFit="1" customWidth="1"/>
    <col min="15374" max="15375" width="5.44140625" style="130" bestFit="1" customWidth="1"/>
    <col min="15376" max="15376" width="5.33203125" style="130" bestFit="1" customWidth="1"/>
    <col min="15377" max="15378" width="7" style="130" bestFit="1" customWidth="1"/>
    <col min="15379" max="15616" width="11.44140625" style="130"/>
    <col min="15617" max="15617" width="24.5546875" style="130" customWidth="1"/>
    <col min="15618" max="15618" width="6.109375" style="130" bestFit="1" customWidth="1"/>
    <col min="15619" max="15619" width="5" style="130" bestFit="1" customWidth="1"/>
    <col min="15620" max="15620" width="6.44140625" style="130" bestFit="1" customWidth="1"/>
    <col min="15621" max="15621" width="7" style="130" bestFit="1" customWidth="1"/>
    <col min="15622" max="15622" width="6.33203125" style="130" bestFit="1" customWidth="1"/>
    <col min="15623" max="15623" width="4.6640625" style="130" bestFit="1" customWidth="1"/>
    <col min="15624" max="15624" width="5.109375" style="130" bestFit="1" customWidth="1"/>
    <col min="15625" max="15625" width="7" style="130" bestFit="1" customWidth="1"/>
    <col min="15626" max="15626" width="5.44140625" style="130" bestFit="1" customWidth="1"/>
    <col min="15627" max="15628" width="6.109375" style="130" bestFit="1" customWidth="1"/>
    <col min="15629" max="15629" width="7" style="130" bestFit="1" customWidth="1"/>
    <col min="15630" max="15631" width="5.44140625" style="130" bestFit="1" customWidth="1"/>
    <col min="15632" max="15632" width="5.33203125" style="130" bestFit="1" customWidth="1"/>
    <col min="15633" max="15634" width="7" style="130" bestFit="1" customWidth="1"/>
    <col min="15635" max="15872" width="11.44140625" style="130"/>
    <col min="15873" max="15873" width="24.5546875" style="130" customWidth="1"/>
    <col min="15874" max="15874" width="6.109375" style="130" bestFit="1" customWidth="1"/>
    <col min="15875" max="15875" width="5" style="130" bestFit="1" customWidth="1"/>
    <col min="15876" max="15876" width="6.44140625" style="130" bestFit="1" customWidth="1"/>
    <col min="15877" max="15877" width="7" style="130" bestFit="1" customWidth="1"/>
    <col min="15878" max="15878" width="6.33203125" style="130" bestFit="1" customWidth="1"/>
    <col min="15879" max="15879" width="4.6640625" style="130" bestFit="1" customWidth="1"/>
    <col min="15880" max="15880" width="5.109375" style="130" bestFit="1" customWidth="1"/>
    <col min="15881" max="15881" width="7" style="130" bestFit="1" customWidth="1"/>
    <col min="15882" max="15882" width="5.44140625" style="130" bestFit="1" customWidth="1"/>
    <col min="15883" max="15884" width="6.109375" style="130" bestFit="1" customWidth="1"/>
    <col min="15885" max="15885" width="7" style="130" bestFit="1" customWidth="1"/>
    <col min="15886" max="15887" width="5.44140625" style="130" bestFit="1" customWidth="1"/>
    <col min="15888" max="15888" width="5.33203125" style="130" bestFit="1" customWidth="1"/>
    <col min="15889" max="15890" width="7" style="130" bestFit="1" customWidth="1"/>
    <col min="15891" max="16128" width="11.44140625" style="130"/>
    <col min="16129" max="16129" width="24.5546875" style="130" customWidth="1"/>
    <col min="16130" max="16130" width="6.109375" style="130" bestFit="1" customWidth="1"/>
    <col min="16131" max="16131" width="5" style="130" bestFit="1" customWidth="1"/>
    <col min="16132" max="16132" width="6.44140625" style="130" bestFit="1" customWidth="1"/>
    <col min="16133" max="16133" width="7" style="130" bestFit="1" customWidth="1"/>
    <col min="16134" max="16134" width="6.33203125" style="130" bestFit="1" customWidth="1"/>
    <col min="16135" max="16135" width="4.6640625" style="130" bestFit="1" customWidth="1"/>
    <col min="16136" max="16136" width="5.109375" style="130" bestFit="1" customWidth="1"/>
    <col min="16137" max="16137" width="7" style="130" bestFit="1" customWidth="1"/>
    <col min="16138" max="16138" width="5.44140625" style="130" bestFit="1" customWidth="1"/>
    <col min="16139" max="16140" width="6.109375" style="130" bestFit="1" customWidth="1"/>
    <col min="16141" max="16141" width="7" style="130" bestFit="1" customWidth="1"/>
    <col min="16142" max="16143" width="5.44140625" style="130" bestFit="1" customWidth="1"/>
    <col min="16144" max="16144" width="5.33203125" style="130" bestFit="1" customWidth="1"/>
    <col min="16145" max="16146" width="7" style="130" bestFit="1" customWidth="1"/>
    <col min="16147" max="16384" width="11.44140625" style="130"/>
  </cols>
  <sheetData>
    <row r="1" spans="1:18" s="129" customFormat="1" ht="24" customHeight="1" x14ac:dyDescent="0.25">
      <c r="A1" s="161" t="s">
        <v>480</v>
      </c>
      <c r="B1" s="148" t="s">
        <v>438</v>
      </c>
      <c r="C1" s="148" t="s">
        <v>439</v>
      </c>
      <c r="D1" s="148" t="s">
        <v>440</v>
      </c>
      <c r="E1" s="149" t="s">
        <v>450</v>
      </c>
      <c r="F1" s="148" t="s">
        <v>441</v>
      </c>
      <c r="G1" s="148" t="s">
        <v>442</v>
      </c>
      <c r="H1" s="148" t="s">
        <v>443</v>
      </c>
      <c r="I1" s="149" t="s">
        <v>451</v>
      </c>
      <c r="J1" s="148" t="s">
        <v>444</v>
      </c>
      <c r="K1" s="148" t="s">
        <v>445</v>
      </c>
      <c r="L1" s="148" t="s">
        <v>446</v>
      </c>
      <c r="M1" s="149" t="s">
        <v>452</v>
      </c>
      <c r="N1" s="148" t="s">
        <v>447</v>
      </c>
      <c r="O1" s="148" t="s">
        <v>448</v>
      </c>
      <c r="P1" s="148" t="s">
        <v>449</v>
      </c>
      <c r="Q1" s="149" t="s">
        <v>453</v>
      </c>
      <c r="R1" s="149" t="s">
        <v>454</v>
      </c>
    </row>
    <row r="2" spans="1:18" ht="15" customHeight="1" x14ac:dyDescent="0.2">
      <c r="A2" s="150" t="s">
        <v>482</v>
      </c>
      <c r="B2" s="150">
        <v>123</v>
      </c>
      <c r="C2" s="150">
        <v>1232</v>
      </c>
      <c r="D2" s="150">
        <v>12</v>
      </c>
      <c r="E2" s="147"/>
      <c r="F2" s="150">
        <v>14</v>
      </c>
      <c r="G2" s="150">
        <v>34</v>
      </c>
      <c r="H2" s="150">
        <v>45</v>
      </c>
      <c r="I2" s="147"/>
      <c r="J2" s="150">
        <v>14</v>
      </c>
      <c r="K2" s="150">
        <v>322</v>
      </c>
      <c r="L2" s="150">
        <v>34</v>
      </c>
      <c r="M2" s="147"/>
      <c r="N2" s="150">
        <v>34</v>
      </c>
      <c r="O2" s="150">
        <v>2</v>
      </c>
      <c r="P2" s="150">
        <v>23</v>
      </c>
      <c r="Q2" s="145"/>
      <c r="R2" s="146"/>
    </row>
    <row r="3" spans="1:18" ht="15" customHeight="1" x14ac:dyDescent="0.2">
      <c r="A3" s="150" t="s">
        <v>491</v>
      </c>
      <c r="B3" s="150">
        <v>345</v>
      </c>
      <c r="C3" s="150">
        <v>123</v>
      </c>
      <c r="D3" s="150">
        <v>234</v>
      </c>
      <c r="E3" s="147"/>
      <c r="F3" s="150">
        <v>34</v>
      </c>
      <c r="G3" s="150">
        <v>34</v>
      </c>
      <c r="H3" s="150">
        <v>4</v>
      </c>
      <c r="I3" s="147"/>
      <c r="J3" s="150">
        <v>34</v>
      </c>
      <c r="K3" s="150">
        <v>2</v>
      </c>
      <c r="L3" s="150">
        <v>23</v>
      </c>
      <c r="M3" s="147"/>
      <c r="N3" s="150">
        <v>34</v>
      </c>
      <c r="O3" s="150">
        <v>23</v>
      </c>
      <c r="P3" s="150">
        <v>234</v>
      </c>
      <c r="Q3" s="145"/>
      <c r="R3" s="146"/>
    </row>
    <row r="4" spans="1:18" ht="15" customHeight="1" x14ac:dyDescent="0.2">
      <c r="A4" s="150" t="s">
        <v>490</v>
      </c>
      <c r="B4" s="150">
        <v>456</v>
      </c>
      <c r="C4" s="150">
        <v>123</v>
      </c>
      <c r="D4" s="150">
        <v>234</v>
      </c>
      <c r="E4" s="147"/>
      <c r="F4" s="150">
        <v>3423</v>
      </c>
      <c r="G4" s="150">
        <v>343</v>
      </c>
      <c r="H4" s="150">
        <v>5</v>
      </c>
      <c r="I4" s="147"/>
      <c r="J4" s="150">
        <v>3423</v>
      </c>
      <c r="K4" s="150">
        <v>2</v>
      </c>
      <c r="L4" s="150">
        <v>23</v>
      </c>
      <c r="M4" s="147"/>
      <c r="N4" s="150">
        <v>3</v>
      </c>
      <c r="O4" s="150">
        <v>2</v>
      </c>
      <c r="P4" s="150">
        <v>4</v>
      </c>
      <c r="Q4" s="145"/>
      <c r="R4" s="146"/>
    </row>
    <row r="5" spans="1:18" ht="15" customHeight="1" x14ac:dyDescent="0.2">
      <c r="A5" s="150" t="s">
        <v>492</v>
      </c>
      <c r="B5" s="150">
        <v>122</v>
      </c>
      <c r="C5" s="150">
        <v>322</v>
      </c>
      <c r="D5" s="150">
        <v>123</v>
      </c>
      <c r="E5" s="147"/>
      <c r="F5" s="150">
        <v>4</v>
      </c>
      <c r="G5" s="150">
        <v>34</v>
      </c>
      <c r="H5" s="150">
        <v>34</v>
      </c>
      <c r="I5" s="147"/>
      <c r="J5" s="150">
        <v>3</v>
      </c>
      <c r="K5" s="150">
        <v>2</v>
      </c>
      <c r="L5" s="150">
        <v>4</v>
      </c>
      <c r="M5" s="147"/>
      <c r="N5" s="150">
        <v>89</v>
      </c>
      <c r="O5" s="150">
        <v>55</v>
      </c>
      <c r="P5" s="150">
        <v>44</v>
      </c>
      <c r="Q5" s="145"/>
      <c r="R5" s="146"/>
    </row>
    <row r="6" spans="1:18" ht="21" customHeight="1" x14ac:dyDescent="0.2">
      <c r="A6" s="159" t="s">
        <v>481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5"/>
      <c r="R6" s="146"/>
    </row>
    <row r="7" spans="1:18" ht="15" customHeight="1" x14ac:dyDescent="0.2">
      <c r="A7" s="150" t="s">
        <v>494</v>
      </c>
      <c r="B7" s="150">
        <v>354</v>
      </c>
      <c r="C7" s="150">
        <v>234</v>
      </c>
      <c r="D7" s="150">
        <v>354</v>
      </c>
      <c r="E7" s="147"/>
      <c r="F7" s="150">
        <v>34</v>
      </c>
      <c r="G7" s="150">
        <v>23</v>
      </c>
      <c r="H7" s="150">
        <v>234</v>
      </c>
      <c r="I7" s="147"/>
      <c r="J7" s="150">
        <v>4</v>
      </c>
      <c r="K7" s="150">
        <v>34</v>
      </c>
      <c r="L7" s="150">
        <v>34</v>
      </c>
      <c r="M7" s="147"/>
      <c r="N7" s="150">
        <v>34</v>
      </c>
      <c r="O7" s="150">
        <v>34</v>
      </c>
      <c r="P7" s="150">
        <v>4</v>
      </c>
      <c r="Q7" s="145"/>
      <c r="R7" s="146"/>
    </row>
    <row r="8" spans="1:18" ht="15" customHeight="1" x14ac:dyDescent="0.2">
      <c r="A8" s="150" t="s">
        <v>493</v>
      </c>
      <c r="B8" s="150">
        <v>234</v>
      </c>
      <c r="C8" s="150">
        <v>23</v>
      </c>
      <c r="D8" s="150">
        <v>234</v>
      </c>
      <c r="E8" s="147"/>
      <c r="F8" s="150">
        <v>14</v>
      </c>
      <c r="G8" s="150">
        <v>322</v>
      </c>
      <c r="H8" s="150">
        <v>34</v>
      </c>
      <c r="I8" s="147"/>
      <c r="J8" s="150">
        <v>3423</v>
      </c>
      <c r="K8" s="150">
        <v>343</v>
      </c>
      <c r="L8" s="150">
        <v>5</v>
      </c>
      <c r="M8" s="147"/>
      <c r="N8" s="150">
        <v>3423</v>
      </c>
      <c r="O8" s="150">
        <v>343</v>
      </c>
      <c r="P8" s="150">
        <v>5</v>
      </c>
      <c r="Q8" s="145"/>
      <c r="R8" s="146"/>
    </row>
    <row r="9" spans="1:18" ht="15" customHeight="1" x14ac:dyDescent="0.2">
      <c r="A9" s="150" t="s">
        <v>495</v>
      </c>
      <c r="B9" s="150">
        <v>54</v>
      </c>
      <c r="C9" s="150">
        <v>54</v>
      </c>
      <c r="D9" s="150">
        <v>54</v>
      </c>
      <c r="E9" s="147"/>
      <c r="F9" s="150">
        <v>23</v>
      </c>
      <c r="G9" s="150">
        <v>22</v>
      </c>
      <c r="H9" s="150">
        <v>3</v>
      </c>
      <c r="I9" s="147"/>
      <c r="J9" s="150">
        <v>43</v>
      </c>
      <c r="K9" s="150">
        <v>23</v>
      </c>
      <c r="L9" s="150">
        <v>678</v>
      </c>
      <c r="M9" s="147"/>
      <c r="N9" s="150">
        <v>3423</v>
      </c>
      <c r="O9" s="150">
        <v>343</v>
      </c>
      <c r="P9" s="150">
        <v>5</v>
      </c>
      <c r="Q9" s="145"/>
      <c r="R9" s="146"/>
    </row>
    <row r="10" spans="1:18" ht="15" customHeight="1" x14ac:dyDescent="0.2">
      <c r="A10" s="150" t="s">
        <v>484</v>
      </c>
      <c r="B10" s="150">
        <v>567</v>
      </c>
      <c r="C10" s="150">
        <v>23</v>
      </c>
      <c r="D10" s="150">
        <v>567</v>
      </c>
      <c r="E10" s="147"/>
      <c r="F10" s="150">
        <v>3423</v>
      </c>
      <c r="G10" s="150">
        <v>2</v>
      </c>
      <c r="H10" s="150">
        <v>23</v>
      </c>
      <c r="I10" s="147"/>
      <c r="J10" s="150">
        <v>34</v>
      </c>
      <c r="K10" s="150">
        <v>34</v>
      </c>
      <c r="L10" s="150">
        <v>4</v>
      </c>
      <c r="M10" s="147"/>
      <c r="N10" s="150">
        <v>34</v>
      </c>
      <c r="O10" s="150">
        <v>34</v>
      </c>
      <c r="P10" s="150">
        <v>4</v>
      </c>
      <c r="Q10" s="145"/>
      <c r="R10" s="146"/>
    </row>
    <row r="11" spans="1:18" ht="15" customHeight="1" x14ac:dyDescent="0.2">
      <c r="A11" s="150" t="s">
        <v>496</v>
      </c>
      <c r="B11" s="150">
        <v>65</v>
      </c>
      <c r="C11" s="150">
        <v>234</v>
      </c>
      <c r="D11" s="150">
        <v>65</v>
      </c>
      <c r="E11" s="147"/>
      <c r="F11" s="150">
        <v>34</v>
      </c>
      <c r="G11" s="150">
        <v>2</v>
      </c>
      <c r="H11" s="150">
        <v>23</v>
      </c>
      <c r="I11" s="147"/>
      <c r="J11" s="150">
        <v>3423</v>
      </c>
      <c r="K11" s="150">
        <v>343</v>
      </c>
      <c r="L11" s="150">
        <v>5</v>
      </c>
      <c r="M11" s="147"/>
      <c r="N11" s="150">
        <v>4</v>
      </c>
      <c r="O11" s="150">
        <v>34</v>
      </c>
      <c r="P11" s="150">
        <v>34</v>
      </c>
      <c r="Q11" s="145"/>
      <c r="R11" s="146"/>
    </row>
    <row r="12" spans="1:18" ht="15" customHeight="1" x14ac:dyDescent="0.2">
      <c r="A12" s="150" t="s">
        <v>485</v>
      </c>
      <c r="B12" s="150">
        <v>410</v>
      </c>
      <c r="C12" s="150">
        <v>750</v>
      </c>
      <c r="D12" s="150">
        <v>851</v>
      </c>
      <c r="E12" s="147"/>
      <c r="F12" s="150">
        <v>250</v>
      </c>
      <c r="G12" s="150">
        <v>315</v>
      </c>
      <c r="H12" s="150">
        <v>299</v>
      </c>
      <c r="I12" s="147"/>
      <c r="J12" s="150">
        <v>410</v>
      </c>
      <c r="K12" s="150">
        <v>351</v>
      </c>
      <c r="L12" s="150">
        <v>751</v>
      </c>
      <c r="M12" s="147"/>
      <c r="N12" s="150">
        <v>3423</v>
      </c>
      <c r="O12" s="150">
        <v>343</v>
      </c>
      <c r="P12" s="150">
        <v>478</v>
      </c>
      <c r="Q12" s="145"/>
      <c r="R12" s="146"/>
    </row>
    <row r="13" spans="1:18" ht="21" customHeight="1" x14ac:dyDescent="0.2">
      <c r="A13" s="159" t="s">
        <v>483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5"/>
      <c r="R13" s="146"/>
    </row>
    <row r="14" spans="1:18" ht="15" customHeight="1" x14ac:dyDescent="0.2">
      <c r="A14" s="150" t="s">
        <v>487</v>
      </c>
      <c r="B14" s="150">
        <v>567</v>
      </c>
      <c r="C14" s="150">
        <v>23</v>
      </c>
      <c r="D14" s="150">
        <v>567</v>
      </c>
      <c r="E14" s="147"/>
      <c r="F14" s="150">
        <v>34</v>
      </c>
      <c r="G14" s="150">
        <v>2</v>
      </c>
      <c r="H14" s="150">
        <v>23</v>
      </c>
      <c r="I14" s="147"/>
      <c r="J14" s="150">
        <v>2</v>
      </c>
      <c r="K14" s="150">
        <v>23</v>
      </c>
      <c r="L14" s="150">
        <v>34</v>
      </c>
      <c r="M14" s="147"/>
      <c r="N14" s="150">
        <v>34</v>
      </c>
      <c r="O14" s="150">
        <v>2</v>
      </c>
      <c r="P14" s="150">
        <v>23</v>
      </c>
      <c r="Q14" s="145"/>
      <c r="R14" s="146"/>
    </row>
    <row r="15" spans="1:18" ht="15" customHeight="1" x14ac:dyDescent="0.2">
      <c r="A15" s="150" t="s">
        <v>489</v>
      </c>
      <c r="B15" s="150">
        <v>4</v>
      </c>
      <c r="C15" s="150">
        <v>23</v>
      </c>
      <c r="D15" s="150">
        <v>4</v>
      </c>
      <c r="E15" s="147"/>
      <c r="F15" s="150">
        <v>34</v>
      </c>
      <c r="G15" s="150">
        <v>23</v>
      </c>
      <c r="H15" s="150">
        <v>234</v>
      </c>
      <c r="I15" s="147"/>
      <c r="J15" s="150">
        <v>23</v>
      </c>
      <c r="K15" s="150">
        <v>234</v>
      </c>
      <c r="L15" s="150">
        <v>34</v>
      </c>
      <c r="M15" s="147"/>
      <c r="N15" s="150">
        <v>34</v>
      </c>
      <c r="O15" s="150">
        <v>23</v>
      </c>
      <c r="P15" s="150">
        <v>234</v>
      </c>
      <c r="Q15" s="145"/>
      <c r="R15" s="146"/>
    </row>
    <row r="16" spans="1:18" ht="15" customHeight="1" x14ac:dyDescent="0.2">
      <c r="A16" s="150" t="s">
        <v>488</v>
      </c>
      <c r="B16" s="150">
        <v>65</v>
      </c>
      <c r="C16" s="150">
        <v>234</v>
      </c>
      <c r="D16" s="150">
        <v>65</v>
      </c>
      <c r="E16" s="147"/>
      <c r="F16" s="150">
        <v>3</v>
      </c>
      <c r="G16" s="150">
        <v>2</v>
      </c>
      <c r="H16" s="150">
        <v>4</v>
      </c>
      <c r="I16" s="147"/>
      <c r="J16" s="150">
        <v>2</v>
      </c>
      <c r="K16" s="150">
        <v>4</v>
      </c>
      <c r="L16" s="150">
        <v>3</v>
      </c>
      <c r="M16" s="147"/>
      <c r="N16" s="150">
        <v>3</v>
      </c>
      <c r="O16" s="150">
        <v>2</v>
      </c>
      <c r="P16" s="150">
        <v>4</v>
      </c>
      <c r="Q16" s="145"/>
      <c r="R16" s="146"/>
    </row>
    <row r="17" spans="1:18" ht="21" customHeight="1" x14ac:dyDescent="0.2">
      <c r="A17" s="159" t="s">
        <v>486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5"/>
      <c r="R17" s="146"/>
    </row>
    <row r="18" spans="1:18" ht="21" hidden="1" customHeight="1" x14ac:dyDescent="0.25">
      <c r="A18" s="160" t="s">
        <v>513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</row>
    <row r="19" spans="1:18" ht="21" hidden="1" customHeight="1" x14ac:dyDescent="0.25">
      <c r="A19" s="160" t="s">
        <v>514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</row>
    <row r="20" spans="1:18" ht="21" hidden="1" customHeight="1" x14ac:dyDescent="0.25">
      <c r="A20" s="160" t="s">
        <v>515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</row>
    <row r="23" spans="1:18" ht="18.75" customHeight="1" x14ac:dyDescent="0.2">
      <c r="A23" s="192" t="s">
        <v>552</v>
      </c>
      <c r="B23" s="193"/>
    </row>
    <row r="24" spans="1:18" ht="18.75" customHeight="1" x14ac:dyDescent="0.2">
      <c r="A24" s="192" t="s">
        <v>551</v>
      </c>
      <c r="B24" s="193"/>
    </row>
  </sheetData>
  <sortState xmlns:xlrd2="http://schemas.microsoft.com/office/spreadsheetml/2017/richdata2" ref="A14:P16">
    <sortCondition ref="A14:A16"/>
  </sortState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5F286-3487-4CC4-934A-AD8799B5ECE6}">
  <dimension ref="A1:P37"/>
  <sheetViews>
    <sheetView zoomScale="80" zoomScaleNormal="80" workbookViewId="0">
      <selection sqref="A1:N1"/>
    </sheetView>
  </sheetViews>
  <sheetFormatPr defaultColWidth="11.44140625" defaultRowHeight="14.25" customHeight="1" x14ac:dyDescent="0.25"/>
  <cols>
    <col min="1" max="1" width="22.33203125" style="138" customWidth="1"/>
    <col min="2" max="14" width="11.88671875" style="138" customWidth="1"/>
    <col min="15" max="16384" width="11.44140625" style="138"/>
  </cols>
  <sheetData>
    <row r="1" spans="1:16" ht="33" customHeight="1" x14ac:dyDescent="0.25">
      <c r="A1" s="232" t="s">
        <v>463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16" ht="14.25" customHeight="1" x14ac:dyDescent="0.25">
      <c r="A2" s="134"/>
      <c r="B2" s="135" t="s">
        <v>317</v>
      </c>
      <c r="C2" s="135" t="s">
        <v>318</v>
      </c>
      <c r="D2" s="135" t="s">
        <v>319</v>
      </c>
      <c r="E2" s="135" t="s">
        <v>379</v>
      </c>
      <c r="F2" s="135" t="s">
        <v>380</v>
      </c>
      <c r="G2" s="135" t="s">
        <v>381</v>
      </c>
      <c r="H2" s="135" t="s">
        <v>378</v>
      </c>
      <c r="I2" s="135" t="s">
        <v>382</v>
      </c>
      <c r="J2" s="135" t="s">
        <v>383</v>
      </c>
      <c r="K2" s="135" t="s">
        <v>386</v>
      </c>
      <c r="L2" s="135" t="s">
        <v>385</v>
      </c>
      <c r="M2" s="135" t="s">
        <v>376</v>
      </c>
      <c r="N2" s="135" t="s">
        <v>4</v>
      </c>
    </row>
    <row r="3" spans="1:16" ht="14.25" customHeight="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6" ht="24.75" customHeight="1" x14ac:dyDescent="0.25">
      <c r="A4" s="137" t="s">
        <v>455</v>
      </c>
      <c r="B4" s="152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4"/>
    </row>
    <row r="5" spans="1:16" ht="14.25" customHeight="1" x14ac:dyDescent="0.25">
      <c r="A5" s="158" t="s">
        <v>456</v>
      </c>
      <c r="B5" s="134">
        <v>325421</v>
      </c>
      <c r="C5" s="134">
        <v>331929.42</v>
      </c>
      <c r="D5" s="134">
        <v>338568.00839999999</v>
      </c>
      <c r="E5" s="134">
        <v>345339.36856799998</v>
      </c>
      <c r="F5" s="134">
        <v>352246.15593935997</v>
      </c>
      <c r="G5" s="134">
        <v>359291.07905814715</v>
      </c>
      <c r="H5" s="134">
        <v>366476.90063931013</v>
      </c>
      <c r="I5" s="134">
        <v>373806.43865209632</v>
      </c>
      <c r="J5" s="134">
        <v>381282.56742513826</v>
      </c>
      <c r="K5" s="134">
        <v>388908.21877364104</v>
      </c>
      <c r="L5" s="134">
        <v>396686.38314911386</v>
      </c>
      <c r="M5" s="134">
        <v>404620.11081209616</v>
      </c>
      <c r="N5" s="134"/>
    </row>
    <row r="6" spans="1:16" ht="14.25" customHeight="1" x14ac:dyDescent="0.25">
      <c r="A6" s="158" t="s">
        <v>457</v>
      </c>
      <c r="B6" s="134">
        <v>81355</v>
      </c>
      <c r="C6" s="134">
        <v>82982.100000000006</v>
      </c>
      <c r="D6" s="134">
        <v>84641.742000000013</v>
      </c>
      <c r="E6" s="134">
        <v>86334.576840000009</v>
      </c>
      <c r="F6" s="134">
        <v>88061.268376800013</v>
      </c>
      <c r="G6" s="134">
        <v>89822.49374433601</v>
      </c>
      <c r="H6" s="134">
        <v>91618.943619222729</v>
      </c>
      <c r="I6" s="134">
        <v>93451.322491607192</v>
      </c>
      <c r="J6" s="134">
        <v>95320.348941439341</v>
      </c>
      <c r="K6" s="134">
        <v>97226.75592026813</v>
      </c>
      <c r="L6" s="134">
        <v>99171.291038673487</v>
      </c>
      <c r="M6" s="134">
        <v>101154.71685944695</v>
      </c>
      <c r="N6" s="134"/>
    </row>
    <row r="7" spans="1:16" ht="14.25" customHeight="1" x14ac:dyDescent="0.25">
      <c r="A7" s="158" t="s">
        <v>458</v>
      </c>
      <c r="B7" s="134">
        <v>48813</v>
      </c>
      <c r="C7" s="134">
        <v>49789.26</v>
      </c>
      <c r="D7" s="134">
        <v>50785.0452</v>
      </c>
      <c r="E7" s="134">
        <v>51800.746103999998</v>
      </c>
      <c r="F7" s="134">
        <v>52836.761026079999</v>
      </c>
      <c r="G7" s="134">
        <v>53893.4962466016</v>
      </c>
      <c r="H7" s="134">
        <v>54971.366171533635</v>
      </c>
      <c r="I7" s="134">
        <v>56070.79349496431</v>
      </c>
      <c r="J7" s="134">
        <v>57192.2093648636</v>
      </c>
      <c r="K7" s="134">
        <v>58336.053552160876</v>
      </c>
      <c r="L7" s="134">
        <v>59502.774623204095</v>
      </c>
      <c r="M7" s="134">
        <v>60692.830115668177</v>
      </c>
      <c r="N7" s="134"/>
    </row>
    <row r="8" spans="1:16" ht="14.25" customHeight="1" x14ac:dyDescent="0.25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</row>
    <row r="9" spans="1:16" ht="24.75" customHeight="1" x14ac:dyDescent="0.25">
      <c r="A9" s="137" t="s">
        <v>459</v>
      </c>
      <c r="B9" s="152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6"/>
    </row>
    <row r="10" spans="1:16" ht="14.25" customHeight="1" x14ac:dyDescent="0.25">
      <c r="A10" s="158" t="s">
        <v>497</v>
      </c>
      <c r="B10" s="134">
        <v>177680</v>
      </c>
      <c r="C10" s="134">
        <v>181233.6</v>
      </c>
      <c r="D10" s="134">
        <v>184858.272</v>
      </c>
      <c r="E10" s="134">
        <v>188555.43744000001</v>
      </c>
      <c r="F10" s="134">
        <v>192326.54618880001</v>
      </c>
      <c r="G10" s="134">
        <v>196173.07711257602</v>
      </c>
      <c r="H10" s="134">
        <v>200096.53865482754</v>
      </c>
      <c r="I10" s="134">
        <v>204098.46942792411</v>
      </c>
      <c r="J10" s="134">
        <v>208180.43881648261</v>
      </c>
      <c r="K10" s="134">
        <v>212344.04759281228</v>
      </c>
      <c r="L10" s="134">
        <v>216590.92854466854</v>
      </c>
      <c r="M10" s="134">
        <v>220922.74711556191</v>
      </c>
      <c r="N10" s="134"/>
    </row>
    <row r="11" spans="1:16" ht="14.25" customHeight="1" x14ac:dyDescent="0.25">
      <c r="A11" s="158" t="s">
        <v>498</v>
      </c>
      <c r="B11" s="134">
        <v>7107</v>
      </c>
      <c r="C11" s="134">
        <v>7249.14</v>
      </c>
      <c r="D11" s="134">
        <v>7394.1228000000001</v>
      </c>
      <c r="E11" s="134">
        <v>7542.0052560000004</v>
      </c>
      <c r="F11" s="134">
        <v>7692.8453611200002</v>
      </c>
      <c r="G11" s="134">
        <v>7846.7022683424002</v>
      </c>
      <c r="H11" s="134">
        <v>8003.6363137092485</v>
      </c>
      <c r="I11" s="134">
        <v>8163.7090399834333</v>
      </c>
      <c r="J11" s="134">
        <v>8326.9832207831023</v>
      </c>
      <c r="K11" s="134">
        <v>8493.5228851987649</v>
      </c>
      <c r="L11" s="134">
        <v>8663.3933429027402</v>
      </c>
      <c r="M11" s="134">
        <v>8836.6612097607958</v>
      </c>
      <c r="N11" s="134"/>
    </row>
    <row r="12" spans="1:16" ht="14.25" customHeight="1" x14ac:dyDescent="0.25">
      <c r="A12" s="158" t="s">
        <v>425</v>
      </c>
      <c r="B12" s="134">
        <v>11194</v>
      </c>
      <c r="C12" s="134">
        <v>11417.88</v>
      </c>
      <c r="D12" s="134">
        <v>11646.2376</v>
      </c>
      <c r="E12" s="134">
        <v>11879.162352000001</v>
      </c>
      <c r="F12" s="134">
        <v>12116.745599040001</v>
      </c>
      <c r="G12" s="134">
        <v>12359.080511020802</v>
      </c>
      <c r="H12" s="134">
        <v>12606.262121241218</v>
      </c>
      <c r="I12" s="134">
        <v>12858.387363666043</v>
      </c>
      <c r="J12" s="134">
        <v>13115.555110939364</v>
      </c>
      <c r="K12" s="134">
        <v>13377.866213158151</v>
      </c>
      <c r="L12" s="134">
        <v>13645.423537421315</v>
      </c>
      <c r="M12" s="134">
        <v>13918.332008169742</v>
      </c>
      <c r="N12" s="134"/>
    </row>
    <row r="13" spans="1:16" ht="14.25" customHeight="1" x14ac:dyDescent="0.25">
      <c r="A13" s="158" t="s">
        <v>499</v>
      </c>
      <c r="B13" s="134">
        <v>24146</v>
      </c>
      <c r="C13" s="134">
        <v>24628.92</v>
      </c>
      <c r="D13" s="134">
        <v>25121.498400000004</v>
      </c>
      <c r="E13" s="134">
        <v>25623.928368000004</v>
      </c>
      <c r="F13" s="134">
        <v>26136.406935360006</v>
      </c>
      <c r="G13" s="134">
        <v>26659.135074067206</v>
      </c>
      <c r="H13" s="134">
        <v>27192.317775548552</v>
      </c>
      <c r="I13" s="134">
        <v>27736.164131059522</v>
      </c>
      <c r="J13" s="134">
        <v>28290.887413680714</v>
      </c>
      <c r="K13" s="134">
        <v>28856.705161954327</v>
      </c>
      <c r="L13" s="134">
        <v>29433.839265193415</v>
      </c>
      <c r="M13" s="134">
        <v>30022.516050497285</v>
      </c>
      <c r="N13" s="134"/>
    </row>
    <row r="14" spans="1:16" ht="14.25" customHeight="1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6" ht="24.75" customHeight="1" x14ac:dyDescent="0.25">
      <c r="A15" s="137" t="s">
        <v>437</v>
      </c>
      <c r="B15" s="152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6"/>
    </row>
    <row r="16" spans="1:16" ht="14.25" customHeight="1" x14ac:dyDescent="0.25">
      <c r="A16" s="158" t="s">
        <v>501</v>
      </c>
      <c r="B16" s="134">
        <v>10479</v>
      </c>
      <c r="C16" s="134">
        <v>10688.58</v>
      </c>
      <c r="D16" s="134">
        <v>10902.3516</v>
      </c>
      <c r="E16" s="134">
        <v>11120.398632</v>
      </c>
      <c r="F16" s="134">
        <v>11342.80660464</v>
      </c>
      <c r="G16" s="134">
        <v>11569.6627367328</v>
      </c>
      <c r="H16" s="134">
        <v>11801.055991467456</v>
      </c>
      <c r="I16" s="134">
        <v>12037.077111296805</v>
      </c>
      <c r="J16" s="134">
        <v>12277.818653522741</v>
      </c>
      <c r="K16" s="134">
        <v>12523.375026593196</v>
      </c>
      <c r="L16" s="134">
        <v>12773.84252712506</v>
      </c>
      <c r="M16" s="134">
        <v>13029.319377667562</v>
      </c>
      <c r="N16" s="134"/>
    </row>
    <row r="17" spans="1:14" ht="14.25" customHeight="1" x14ac:dyDescent="0.25">
      <c r="A17" s="158" t="s">
        <v>500</v>
      </c>
      <c r="B17" s="134">
        <v>33258</v>
      </c>
      <c r="C17" s="134">
        <v>33923.160000000003</v>
      </c>
      <c r="D17" s="134">
        <v>34601.623200000002</v>
      </c>
      <c r="E17" s="134">
        <v>35293.655664000005</v>
      </c>
      <c r="F17" s="134">
        <v>35999.528777280007</v>
      </c>
      <c r="G17" s="134">
        <v>36719.519352825606</v>
      </c>
      <c r="H17" s="134">
        <v>37453.909739882118</v>
      </c>
      <c r="I17" s="134">
        <v>38202.987934679761</v>
      </c>
      <c r="J17" s="134">
        <v>38967.047693373359</v>
      </c>
      <c r="K17" s="134">
        <v>39746.388647240827</v>
      </c>
      <c r="L17" s="134">
        <v>40541.316420185642</v>
      </c>
      <c r="M17" s="134">
        <v>41352.142748589358</v>
      </c>
      <c r="N17" s="134"/>
    </row>
    <row r="18" spans="1:14" ht="14.25" customHeight="1" x14ac:dyDescent="0.25">
      <c r="A18" s="158" t="s">
        <v>502</v>
      </c>
      <c r="B18" s="134">
        <v>1250</v>
      </c>
      <c r="C18" s="134">
        <v>1275</v>
      </c>
      <c r="D18" s="134">
        <v>1300.5</v>
      </c>
      <c r="E18" s="134">
        <v>1326.51</v>
      </c>
      <c r="F18" s="134">
        <v>1353.0401999999999</v>
      </c>
      <c r="G18" s="134">
        <v>1380.1010039999999</v>
      </c>
      <c r="H18" s="134">
        <v>1407.70302408</v>
      </c>
      <c r="I18" s="134">
        <v>1435.8570845616</v>
      </c>
      <c r="J18" s="134">
        <v>1464.574226252832</v>
      </c>
      <c r="K18" s="134">
        <v>1493.8657107778886</v>
      </c>
      <c r="L18" s="134">
        <v>1523.7430249934464</v>
      </c>
      <c r="M18" s="134">
        <v>1554.2178854933154</v>
      </c>
      <c r="N18" s="134"/>
    </row>
    <row r="19" spans="1:14" ht="14.25" customHeight="1" x14ac:dyDescent="0.25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24.75" customHeight="1" x14ac:dyDescent="0.25">
      <c r="A20" s="137" t="s">
        <v>460</v>
      </c>
      <c r="B20" s="152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6"/>
    </row>
    <row r="21" spans="1:14" ht="14.25" customHeight="1" x14ac:dyDescent="0.25">
      <c r="A21" s="158" t="s">
        <v>503</v>
      </c>
      <c r="B21" s="134">
        <v>16240</v>
      </c>
      <c r="C21" s="134">
        <v>16564.8</v>
      </c>
      <c r="D21" s="134">
        <v>16896.095999999998</v>
      </c>
      <c r="E21" s="134">
        <v>17234.017919999998</v>
      </c>
      <c r="F21" s="134">
        <v>17578.698278399999</v>
      </c>
      <c r="G21" s="134">
        <v>17930.272243968</v>
      </c>
      <c r="H21" s="134">
        <v>18288.877688847362</v>
      </c>
      <c r="I21" s="134">
        <v>18654.655242624311</v>
      </c>
      <c r="J21" s="134">
        <v>19027.748347476798</v>
      </c>
      <c r="K21" s="134">
        <v>19408.303314426335</v>
      </c>
      <c r="L21" s="134">
        <v>19796.469380714861</v>
      </c>
      <c r="M21" s="134">
        <v>20192.39876832916</v>
      </c>
      <c r="N21" s="134"/>
    </row>
    <row r="22" spans="1:14" ht="14.25" customHeight="1" x14ac:dyDescent="0.25">
      <c r="A22" s="158" t="s">
        <v>506</v>
      </c>
      <c r="B22" s="134">
        <v>42488</v>
      </c>
      <c r="C22" s="134">
        <v>43337.760000000002</v>
      </c>
      <c r="D22" s="134">
        <v>44204.515200000002</v>
      </c>
      <c r="E22" s="134">
        <v>45088.605503999999</v>
      </c>
      <c r="F22" s="134">
        <v>45990.377614079996</v>
      </c>
      <c r="G22" s="134">
        <v>46910.185166361596</v>
      </c>
      <c r="H22" s="134">
        <v>47848.388869688832</v>
      </c>
      <c r="I22" s="134">
        <v>48805.356647082612</v>
      </c>
      <c r="J22" s="134">
        <v>49781.463780024264</v>
      </c>
      <c r="K22" s="134">
        <v>50777.093055624748</v>
      </c>
      <c r="L22" s="134">
        <v>51792.634916737246</v>
      </c>
      <c r="M22" s="134">
        <v>52828.487615071994</v>
      </c>
      <c r="N22" s="134"/>
    </row>
    <row r="23" spans="1:14" ht="14.25" customHeight="1" x14ac:dyDescent="0.25">
      <c r="A23" s="158" t="s">
        <v>504</v>
      </c>
      <c r="B23" s="134">
        <v>6012</v>
      </c>
      <c r="C23" s="134">
        <v>6132.24</v>
      </c>
      <c r="D23" s="134">
        <v>6254.8847999999998</v>
      </c>
      <c r="E23" s="134">
        <v>6379.9824959999996</v>
      </c>
      <c r="F23" s="134">
        <v>6507.5821459199997</v>
      </c>
      <c r="G23" s="134">
        <v>6637.7337888384</v>
      </c>
      <c r="H23" s="134">
        <v>6770.4884646151677</v>
      </c>
      <c r="I23" s="134">
        <v>6905.898233907471</v>
      </c>
      <c r="J23" s="134">
        <v>7044.0161985856203</v>
      </c>
      <c r="K23" s="134">
        <v>7184.8965225573329</v>
      </c>
      <c r="L23" s="134">
        <v>7328.5944530084798</v>
      </c>
      <c r="M23" s="134">
        <v>7475.16634206865</v>
      </c>
      <c r="N23" s="134"/>
    </row>
    <row r="24" spans="1:14" ht="14.25" customHeight="1" x14ac:dyDescent="0.25">
      <c r="A24" s="158" t="s">
        <v>507</v>
      </c>
      <c r="B24" s="134">
        <v>3300</v>
      </c>
      <c r="C24" s="134">
        <v>3366</v>
      </c>
      <c r="D24" s="134">
        <v>3433.32</v>
      </c>
      <c r="E24" s="134">
        <v>3501.9864000000002</v>
      </c>
      <c r="F24" s="134">
        <v>3572.0261280000004</v>
      </c>
      <c r="G24" s="134">
        <v>3643.4666505600003</v>
      </c>
      <c r="H24" s="134">
        <v>3716.3359835712004</v>
      </c>
      <c r="I24" s="134">
        <v>3790.6627032426245</v>
      </c>
      <c r="J24" s="134">
        <v>3866.4759573074771</v>
      </c>
      <c r="K24" s="134">
        <v>3943.8054764536269</v>
      </c>
      <c r="L24" s="134">
        <v>4022.6815859826993</v>
      </c>
      <c r="M24" s="134">
        <v>4103.1352177023537</v>
      </c>
      <c r="N24" s="134"/>
    </row>
    <row r="25" spans="1:14" ht="14.25" customHeight="1" x14ac:dyDescent="0.25">
      <c r="A25" s="158" t="s">
        <v>508</v>
      </c>
      <c r="B25" s="134">
        <v>2400</v>
      </c>
      <c r="C25" s="134">
        <v>2448</v>
      </c>
      <c r="D25" s="134">
        <v>2496.96</v>
      </c>
      <c r="E25" s="134">
        <v>2546.8992000000003</v>
      </c>
      <c r="F25" s="134">
        <v>2597.8371840000004</v>
      </c>
      <c r="G25" s="134">
        <v>2649.7939276800007</v>
      </c>
      <c r="H25" s="134">
        <v>2702.7898062336008</v>
      </c>
      <c r="I25" s="134">
        <v>2756.845602358273</v>
      </c>
      <c r="J25" s="134">
        <v>2811.9825144054385</v>
      </c>
      <c r="K25" s="134">
        <v>2868.2221646935473</v>
      </c>
      <c r="L25" s="134">
        <v>2925.5866079874181</v>
      </c>
      <c r="M25" s="134">
        <v>2984.0983401471667</v>
      </c>
      <c r="N25" s="134"/>
    </row>
    <row r="26" spans="1:14" ht="14.25" customHeight="1" x14ac:dyDescent="0.25">
      <c r="A26" s="158" t="s">
        <v>505</v>
      </c>
      <c r="B26" s="134">
        <v>6400</v>
      </c>
      <c r="C26" s="134">
        <v>6528</v>
      </c>
      <c r="D26" s="134">
        <v>6658.56</v>
      </c>
      <c r="E26" s="134">
        <v>6791.7312000000002</v>
      </c>
      <c r="F26" s="134">
        <v>6927.5658240000002</v>
      </c>
      <c r="G26" s="134">
        <v>7066.1171404800007</v>
      </c>
      <c r="H26" s="134">
        <v>7207.4394832896005</v>
      </c>
      <c r="I26" s="134">
        <v>7351.5882729553923</v>
      </c>
      <c r="J26" s="134">
        <v>7498.6200384145004</v>
      </c>
      <c r="K26" s="134">
        <v>7648.5924391827903</v>
      </c>
      <c r="L26" s="134">
        <v>7801.5642879664465</v>
      </c>
      <c r="M26" s="134">
        <v>7957.5955737257755</v>
      </c>
      <c r="N26" s="134"/>
    </row>
    <row r="27" spans="1:14" ht="14.25" customHeight="1" x14ac:dyDescent="0.25">
      <c r="A27" s="158" t="s">
        <v>509</v>
      </c>
      <c r="B27" s="134">
        <v>5000</v>
      </c>
      <c r="C27" s="134">
        <v>5100</v>
      </c>
      <c r="D27" s="134">
        <v>5202</v>
      </c>
      <c r="E27" s="134">
        <v>5306.04</v>
      </c>
      <c r="F27" s="134">
        <v>5412.1607999999997</v>
      </c>
      <c r="G27" s="134">
        <v>5520.4040159999995</v>
      </c>
      <c r="H27" s="134">
        <v>5630.8120963199999</v>
      </c>
      <c r="I27" s="134">
        <v>5743.4283382464</v>
      </c>
      <c r="J27" s="134">
        <v>5858.2969050113279</v>
      </c>
      <c r="K27" s="134">
        <v>5975.4628431115543</v>
      </c>
      <c r="L27" s="134">
        <v>6094.9720999737856</v>
      </c>
      <c r="M27" s="134">
        <v>6216.8715419732616</v>
      </c>
      <c r="N27" s="134"/>
    </row>
    <row r="28" spans="1:14" ht="14.25" customHeight="1" x14ac:dyDescent="0.25">
      <c r="A28" s="158" t="s">
        <v>510</v>
      </c>
      <c r="B28" s="134">
        <v>7044</v>
      </c>
      <c r="C28" s="134">
        <v>7184.88</v>
      </c>
      <c r="D28" s="134">
        <v>7328.5776000000005</v>
      </c>
      <c r="E28" s="134">
        <v>7475.1491520000009</v>
      </c>
      <c r="F28" s="134">
        <v>7624.6521350400008</v>
      </c>
      <c r="G28" s="134">
        <v>7777.145177740801</v>
      </c>
      <c r="H28" s="134">
        <v>7932.6880812956169</v>
      </c>
      <c r="I28" s="134">
        <v>8091.3418429215299</v>
      </c>
      <c r="J28" s="134">
        <v>8253.1686797799612</v>
      </c>
      <c r="K28" s="134">
        <v>8418.232053375561</v>
      </c>
      <c r="L28" s="134">
        <v>8586.5966944430729</v>
      </c>
      <c r="M28" s="134">
        <v>8758.3286283319339</v>
      </c>
      <c r="N28" s="134"/>
    </row>
    <row r="29" spans="1:14" ht="14.25" customHeight="1" x14ac:dyDescent="0.25">
      <c r="A29" s="158" t="s">
        <v>511</v>
      </c>
      <c r="B29" s="134">
        <v>3020</v>
      </c>
      <c r="C29" s="134">
        <v>3080.4</v>
      </c>
      <c r="D29" s="134">
        <v>3142.0080000000003</v>
      </c>
      <c r="E29" s="134">
        <v>3204.8481600000005</v>
      </c>
      <c r="F29" s="134">
        <v>3268.9451232000006</v>
      </c>
      <c r="G29" s="134">
        <v>3334.3240256640006</v>
      </c>
      <c r="H29" s="134">
        <v>3401.0105061772806</v>
      </c>
      <c r="I29" s="134">
        <v>3469.0307163008265</v>
      </c>
      <c r="J29" s="134">
        <v>3538.4113306268432</v>
      </c>
      <c r="K29" s="134">
        <v>3609.1795572393803</v>
      </c>
      <c r="L29" s="134">
        <v>3681.3631483841677</v>
      </c>
      <c r="M29" s="134">
        <v>3754.990411351851</v>
      </c>
      <c r="N29" s="134"/>
    </row>
    <row r="30" spans="1:14" ht="14.25" customHeight="1" x14ac:dyDescent="0.25">
      <c r="A30" s="136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21.75" customHeight="1" x14ac:dyDescent="0.25">
      <c r="A31" s="137" t="s">
        <v>4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s="151" customFormat="1" ht="21.75" customHeight="1" x14ac:dyDescent="0.25">
      <c r="A32" s="137" t="s">
        <v>455</v>
      </c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</row>
    <row r="33" spans="1:14" s="151" customFormat="1" ht="21.75" customHeight="1" x14ac:dyDescent="0.25">
      <c r="A33" s="137" t="s">
        <v>461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4" spans="1:14" s="151" customFormat="1" ht="14.25" customHeight="1" x14ac:dyDescent="0.25">
      <c r="A34" s="136"/>
    </row>
    <row r="35" spans="1:14" s="151" customFormat="1" ht="25.5" customHeight="1" x14ac:dyDescent="0.25">
      <c r="A35" s="137" t="s">
        <v>462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</row>
    <row r="36" spans="1:14" ht="14.25" customHeight="1" x14ac:dyDescent="0.25">
      <c r="A36" s="137"/>
    </row>
    <row r="37" spans="1:14" ht="14.25" customHeight="1" x14ac:dyDescent="0.25">
      <c r="A37" s="134"/>
    </row>
  </sheetData>
  <mergeCells count="1">
    <mergeCell ref="A1:N1"/>
  </mergeCells>
  <phoneticPr fontId="13" type="noConversion"/>
  <pageMargins left="0.7" right="0.7" top="0.75" bottom="0.75" header="0.3" footer="0.3"/>
  <pageSetup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F47F-E4D3-46F0-BE54-0B5DA986469C}">
  <dimension ref="A1:H28"/>
  <sheetViews>
    <sheetView workbookViewId="0">
      <selection activeCell="D6" sqref="D6"/>
    </sheetView>
  </sheetViews>
  <sheetFormatPr defaultColWidth="9.77734375" defaultRowHeight="33" customHeight="1" x14ac:dyDescent="0.25"/>
  <cols>
    <col min="1" max="1" width="9.77734375" style="195"/>
    <col min="2" max="8" width="14.77734375" style="195" customWidth="1"/>
    <col min="9" max="16384" width="9.77734375" style="195"/>
  </cols>
  <sheetData>
    <row r="1" spans="1:8" ht="33" customHeight="1" x14ac:dyDescent="0.3">
      <c r="A1" s="194" t="s">
        <v>553</v>
      </c>
      <c r="B1" s="194" t="s">
        <v>562</v>
      </c>
      <c r="C1" s="194" t="s">
        <v>563</v>
      </c>
      <c r="D1" s="194" t="s">
        <v>564</v>
      </c>
      <c r="E1" s="194" t="s">
        <v>565</v>
      </c>
      <c r="F1" s="194" t="s">
        <v>566</v>
      </c>
      <c r="G1" s="194" t="s">
        <v>567</v>
      </c>
      <c r="H1" s="194" t="s">
        <v>568</v>
      </c>
    </row>
    <row r="2" spans="1:8" ht="33" customHeight="1" x14ac:dyDescent="0.3">
      <c r="A2" s="194"/>
      <c r="B2" s="196" t="s">
        <v>554</v>
      </c>
      <c r="C2" s="194" t="s">
        <v>585</v>
      </c>
      <c r="D2" s="194" t="s">
        <v>582</v>
      </c>
      <c r="E2" s="194" t="s">
        <v>585</v>
      </c>
      <c r="F2" s="194" t="s">
        <v>584</v>
      </c>
      <c r="G2" s="194" t="s">
        <v>580</v>
      </c>
      <c r="H2" s="194" t="s">
        <v>586</v>
      </c>
    </row>
    <row r="3" spans="1:8" ht="33" customHeight="1" x14ac:dyDescent="0.3">
      <c r="A3" s="194"/>
      <c r="B3" s="196" t="s">
        <v>555</v>
      </c>
      <c r="C3" s="194"/>
      <c r="D3" s="194" t="s">
        <v>583</v>
      </c>
      <c r="E3" s="194"/>
      <c r="F3" s="194"/>
      <c r="G3" s="194"/>
      <c r="H3" s="194"/>
    </row>
    <row r="4" spans="1:8" ht="33" customHeight="1" x14ac:dyDescent="0.3">
      <c r="A4" s="194"/>
      <c r="B4" s="196" t="s">
        <v>556</v>
      </c>
      <c r="C4" s="194" t="s">
        <v>578</v>
      </c>
      <c r="D4" s="194" t="s">
        <v>580</v>
      </c>
      <c r="E4" s="194" t="s">
        <v>581</v>
      </c>
      <c r="F4" s="194"/>
      <c r="G4" s="194" t="s">
        <v>581</v>
      </c>
      <c r="H4" s="194"/>
    </row>
    <row r="5" spans="1:8" ht="33" customHeight="1" x14ac:dyDescent="0.3">
      <c r="A5" s="194"/>
      <c r="B5" s="196" t="s">
        <v>557</v>
      </c>
      <c r="C5" s="194"/>
      <c r="D5" s="194"/>
      <c r="E5" s="194"/>
      <c r="F5" s="194"/>
      <c r="G5" s="194"/>
      <c r="H5" s="194"/>
    </row>
    <row r="6" spans="1:8" ht="33" customHeight="1" x14ac:dyDescent="0.3">
      <c r="A6" s="194"/>
      <c r="B6" s="196" t="s">
        <v>558</v>
      </c>
      <c r="C6" s="194" t="s">
        <v>579</v>
      </c>
      <c r="D6" s="194" t="s">
        <v>584</v>
      </c>
      <c r="E6" s="194" t="s">
        <v>575</v>
      </c>
      <c r="F6" s="194" t="s">
        <v>582</v>
      </c>
      <c r="G6" s="194" t="s">
        <v>578</v>
      </c>
      <c r="H6" s="194" t="s">
        <v>586</v>
      </c>
    </row>
    <row r="7" spans="1:8" ht="33" customHeight="1" x14ac:dyDescent="0.3">
      <c r="A7" s="194"/>
      <c r="B7" s="196" t="s">
        <v>559</v>
      </c>
      <c r="C7" s="194"/>
      <c r="D7" s="194"/>
      <c r="E7" s="194"/>
      <c r="F7" s="194" t="s">
        <v>583</v>
      </c>
      <c r="G7" s="194"/>
      <c r="H7" s="194"/>
    </row>
    <row r="8" spans="1:8" ht="33" customHeight="1" x14ac:dyDescent="0.3">
      <c r="A8" s="194"/>
      <c r="B8" s="196" t="s">
        <v>560</v>
      </c>
      <c r="C8" s="194"/>
      <c r="D8" s="194"/>
      <c r="E8" s="194"/>
      <c r="F8" s="194" t="s">
        <v>578</v>
      </c>
      <c r="G8" s="194"/>
      <c r="H8" s="194"/>
    </row>
    <row r="9" spans="1:8" ht="33" customHeight="1" x14ac:dyDescent="0.3">
      <c r="A9" s="194"/>
      <c r="B9" s="196" t="s">
        <v>561</v>
      </c>
      <c r="C9" s="194" t="s">
        <v>577</v>
      </c>
      <c r="E9" s="194"/>
      <c r="F9" s="194"/>
      <c r="G9" s="194" t="s">
        <v>576</v>
      </c>
    </row>
    <row r="10" spans="1:8" ht="33" customHeight="1" x14ac:dyDescent="0.3">
      <c r="A10" s="194"/>
      <c r="B10" s="196"/>
      <c r="C10" s="194"/>
      <c r="E10" s="194"/>
      <c r="F10" s="194"/>
      <c r="G10" s="194"/>
    </row>
    <row r="11" spans="1:8" ht="33" customHeight="1" x14ac:dyDescent="0.3">
      <c r="A11" s="194"/>
      <c r="B11" s="196"/>
      <c r="C11" s="194"/>
      <c r="E11" s="194"/>
      <c r="F11" s="194"/>
      <c r="G11" s="194"/>
    </row>
    <row r="12" spans="1:8" ht="33" customHeight="1" x14ac:dyDescent="0.25">
      <c r="A12" s="236" t="s">
        <v>600</v>
      </c>
      <c r="B12" s="236"/>
      <c r="C12" s="236"/>
      <c r="D12" s="236"/>
      <c r="E12" s="236"/>
      <c r="F12" s="236"/>
      <c r="G12" s="236"/>
      <c r="H12" s="236"/>
    </row>
    <row r="13" spans="1:8" ht="33" customHeight="1" x14ac:dyDescent="0.25">
      <c r="A13" s="242" t="s">
        <v>553</v>
      </c>
      <c r="B13" s="197" t="s">
        <v>562</v>
      </c>
      <c r="C13" s="197" t="s">
        <v>563</v>
      </c>
      <c r="D13" s="197" t="s">
        <v>564</v>
      </c>
      <c r="E13" s="197" t="s">
        <v>565</v>
      </c>
      <c r="F13" s="197" t="s">
        <v>566</v>
      </c>
      <c r="G13" s="197" t="s">
        <v>567</v>
      </c>
      <c r="H13" s="197" t="s">
        <v>568</v>
      </c>
    </row>
    <row r="14" spans="1:8" ht="34.200000000000003" customHeight="1" x14ac:dyDescent="0.25">
      <c r="A14" s="242"/>
      <c r="B14" s="201" t="s">
        <v>554</v>
      </c>
      <c r="C14" s="237" t="s">
        <v>587</v>
      </c>
      <c r="D14" s="199" t="s">
        <v>591</v>
      </c>
      <c r="E14" s="237" t="s">
        <v>587</v>
      </c>
      <c r="F14" s="234" t="s">
        <v>593</v>
      </c>
      <c r="G14" s="238" t="s">
        <v>590</v>
      </c>
      <c r="H14" s="234" t="s">
        <v>595</v>
      </c>
    </row>
    <row r="15" spans="1:8" ht="33" customHeight="1" x14ac:dyDescent="0.25">
      <c r="A15" s="242"/>
      <c r="B15" s="201" t="s">
        <v>555</v>
      </c>
      <c r="C15" s="237"/>
      <c r="D15" s="198" t="s">
        <v>592</v>
      </c>
      <c r="E15" s="237"/>
      <c r="F15" s="234"/>
      <c r="G15" s="238"/>
      <c r="H15" s="234"/>
    </row>
    <row r="16" spans="1:8" ht="33" customHeight="1" x14ac:dyDescent="0.25">
      <c r="A16" s="242"/>
      <c r="B16" s="201" t="s">
        <v>556</v>
      </c>
      <c r="C16" s="239" t="s">
        <v>588</v>
      </c>
      <c r="D16" s="238" t="s">
        <v>590</v>
      </c>
      <c r="E16" s="233" t="s">
        <v>594</v>
      </c>
      <c r="F16" s="234"/>
      <c r="G16" s="233" t="s">
        <v>594</v>
      </c>
      <c r="H16" s="234"/>
    </row>
    <row r="17" spans="1:8" ht="33" customHeight="1" x14ac:dyDescent="0.25">
      <c r="A17" s="242"/>
      <c r="B17" s="201" t="s">
        <v>557</v>
      </c>
      <c r="C17" s="239"/>
      <c r="D17" s="238"/>
      <c r="E17" s="233"/>
      <c r="F17" s="234"/>
      <c r="G17" s="233"/>
      <c r="H17" s="234"/>
    </row>
    <row r="18" spans="1:8" ht="33" customHeight="1" x14ac:dyDescent="0.25">
      <c r="A18" s="242"/>
      <c r="B18" s="201" t="s">
        <v>558</v>
      </c>
      <c r="C18" s="235" t="s">
        <v>589</v>
      </c>
      <c r="D18" s="234" t="s">
        <v>593</v>
      </c>
      <c r="E18" s="235" t="s">
        <v>575</v>
      </c>
      <c r="F18" s="199" t="s">
        <v>591</v>
      </c>
      <c r="G18" s="239" t="s">
        <v>588</v>
      </c>
      <c r="H18" s="234" t="s">
        <v>595</v>
      </c>
    </row>
    <row r="19" spans="1:8" ht="33" customHeight="1" x14ac:dyDescent="0.25">
      <c r="A19" s="242"/>
      <c r="B19" s="201" t="s">
        <v>559</v>
      </c>
      <c r="C19" s="235"/>
      <c r="D19" s="234"/>
      <c r="E19" s="235"/>
      <c r="F19" s="198" t="s">
        <v>592</v>
      </c>
      <c r="G19" s="239"/>
      <c r="H19" s="234"/>
    </row>
    <row r="20" spans="1:8" ht="33" customHeight="1" x14ac:dyDescent="0.25">
      <c r="A20" s="242"/>
      <c r="B20" s="201" t="s">
        <v>560</v>
      </c>
      <c r="C20" s="235"/>
      <c r="D20" s="234"/>
      <c r="E20" s="238" t="s">
        <v>590</v>
      </c>
      <c r="F20" s="239" t="s">
        <v>588</v>
      </c>
      <c r="G20" s="240" t="s">
        <v>576</v>
      </c>
      <c r="H20" s="234"/>
    </row>
    <row r="21" spans="1:8" ht="33" customHeight="1" x14ac:dyDescent="0.25">
      <c r="A21" s="242"/>
      <c r="B21" s="201" t="s">
        <v>561</v>
      </c>
      <c r="C21" s="200" t="s">
        <v>577</v>
      </c>
      <c r="D21" s="234"/>
      <c r="E21" s="238"/>
      <c r="F21" s="239"/>
      <c r="G21" s="241"/>
      <c r="H21" s="234"/>
    </row>
    <row r="23" spans="1:8" ht="16.8" customHeight="1" x14ac:dyDescent="0.3">
      <c r="A23" s="196" t="s">
        <v>569</v>
      </c>
      <c r="B23" s="196"/>
      <c r="C23" s="196"/>
      <c r="D23" s="196"/>
      <c r="E23" s="196"/>
    </row>
    <row r="24" spans="1:8" ht="16.8" customHeight="1" x14ac:dyDescent="0.3">
      <c r="A24" s="196" t="s">
        <v>570</v>
      </c>
      <c r="B24" s="196"/>
      <c r="C24" s="196"/>
      <c r="D24" s="196"/>
      <c r="E24" s="196"/>
    </row>
    <row r="25" spans="1:8" ht="16.8" customHeight="1" x14ac:dyDescent="0.3">
      <c r="A25" s="196" t="s">
        <v>571</v>
      </c>
      <c r="B25" s="196"/>
      <c r="C25" s="196"/>
      <c r="D25" s="196"/>
      <c r="E25" s="196"/>
    </row>
    <row r="26" spans="1:8" ht="16.8" customHeight="1" x14ac:dyDescent="0.3">
      <c r="A26" s="196" t="s">
        <v>572</v>
      </c>
      <c r="B26" s="196"/>
      <c r="C26" s="196"/>
      <c r="D26" s="196"/>
      <c r="E26" s="196"/>
    </row>
    <row r="27" spans="1:8" ht="16.8" customHeight="1" x14ac:dyDescent="0.3">
      <c r="A27" s="196" t="s">
        <v>573</v>
      </c>
      <c r="B27" s="196"/>
      <c r="C27" s="196"/>
      <c r="D27" s="196"/>
      <c r="E27" s="196"/>
    </row>
    <row r="28" spans="1:8" ht="16.8" customHeight="1" x14ac:dyDescent="0.3">
      <c r="A28" s="196" t="s">
        <v>574</v>
      </c>
      <c r="B28" s="196"/>
      <c r="C28" s="196"/>
      <c r="D28" s="196"/>
      <c r="E28" s="196"/>
    </row>
  </sheetData>
  <mergeCells count="19">
    <mergeCell ref="F20:F21"/>
    <mergeCell ref="E14:E15"/>
    <mergeCell ref="E16:E17"/>
    <mergeCell ref="G16:G17"/>
    <mergeCell ref="D18:D21"/>
    <mergeCell ref="C18:C20"/>
    <mergeCell ref="A12:H12"/>
    <mergeCell ref="C14:C15"/>
    <mergeCell ref="G14:G15"/>
    <mergeCell ref="H14:H17"/>
    <mergeCell ref="H18:H21"/>
    <mergeCell ref="F14:F17"/>
    <mergeCell ref="E18:E19"/>
    <mergeCell ref="E20:E21"/>
    <mergeCell ref="C16:C17"/>
    <mergeCell ref="D16:D17"/>
    <mergeCell ref="G18:G19"/>
    <mergeCell ref="G20:G21"/>
    <mergeCell ref="A13:A21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workbookViewId="0">
      <selection activeCell="A18" sqref="A18"/>
    </sheetView>
  </sheetViews>
  <sheetFormatPr defaultColWidth="30.5546875" defaultRowHeight="22.5" customHeight="1" x14ac:dyDescent="0.25"/>
  <cols>
    <col min="1" max="1" width="30.5546875" style="22" customWidth="1"/>
    <col min="2" max="4" width="18.33203125" style="22" customWidth="1"/>
    <col min="5" max="16384" width="30.5546875" style="22"/>
  </cols>
  <sheetData>
    <row r="1" spans="1:6" ht="45" customHeight="1" thickTop="1" x14ac:dyDescent="0.3">
      <c r="A1" s="203" t="s">
        <v>340</v>
      </c>
      <c r="B1" s="204"/>
      <c r="C1" s="204"/>
      <c r="D1" s="205"/>
    </row>
    <row r="2" spans="1:6" ht="37.5" customHeight="1" x14ac:dyDescent="0.25">
      <c r="A2" s="47" t="s">
        <v>467</v>
      </c>
      <c r="B2" s="48" t="s">
        <v>336</v>
      </c>
      <c r="C2" s="48" t="s">
        <v>337</v>
      </c>
      <c r="D2" s="49" t="s">
        <v>149</v>
      </c>
    </row>
    <row r="3" spans="1:6" ht="22.5" customHeight="1" x14ac:dyDescent="0.25">
      <c r="A3" s="43"/>
      <c r="B3" s="44"/>
      <c r="C3" s="45"/>
      <c r="D3" s="46"/>
    </row>
    <row r="4" spans="1:6" ht="22.5" customHeight="1" x14ac:dyDescent="0.25">
      <c r="A4" s="23" t="s">
        <v>310</v>
      </c>
      <c r="B4" s="24">
        <v>25</v>
      </c>
      <c r="C4" s="34">
        <v>0.2</v>
      </c>
      <c r="D4" s="40" t="s">
        <v>150</v>
      </c>
    </row>
    <row r="5" spans="1:6" ht="22.5" customHeight="1" x14ac:dyDescent="0.25">
      <c r="A5" s="25" t="s">
        <v>309</v>
      </c>
      <c r="B5" s="26">
        <v>100</v>
      </c>
      <c r="C5" s="35">
        <v>1.5</v>
      </c>
      <c r="D5" s="41" t="s">
        <v>150</v>
      </c>
    </row>
    <row r="6" spans="1:6" ht="22.5" customHeight="1" x14ac:dyDescent="0.25">
      <c r="A6" s="23" t="s">
        <v>308</v>
      </c>
      <c r="B6" s="24">
        <v>15</v>
      </c>
      <c r="C6" s="34">
        <v>15.75</v>
      </c>
      <c r="D6" s="40" t="s">
        <v>150</v>
      </c>
    </row>
    <row r="7" spans="1:6" ht="22.5" customHeight="1" x14ac:dyDescent="0.25">
      <c r="A7" s="23" t="s">
        <v>311</v>
      </c>
      <c r="B7" s="26">
        <v>45</v>
      </c>
      <c r="C7" s="35">
        <v>2.75</v>
      </c>
      <c r="D7" s="41" t="s">
        <v>150</v>
      </c>
      <c r="F7" s="81"/>
    </row>
    <row r="8" spans="1:6" ht="22.5" customHeight="1" x14ac:dyDescent="0.25">
      <c r="A8" s="27"/>
      <c r="B8" s="28"/>
      <c r="C8" s="36"/>
      <c r="D8" s="50"/>
    </row>
    <row r="9" spans="1:6" ht="22.5" customHeight="1" x14ac:dyDescent="0.25">
      <c r="A9" s="29" t="s">
        <v>338</v>
      </c>
      <c r="B9" s="30"/>
      <c r="C9" s="37"/>
      <c r="D9" s="52" t="s">
        <v>150</v>
      </c>
    </row>
    <row r="10" spans="1:6" ht="22.5" customHeight="1" x14ac:dyDescent="0.25">
      <c r="A10" s="32" t="s">
        <v>345</v>
      </c>
      <c r="B10" s="31"/>
      <c r="C10" s="38">
        <v>0.05</v>
      </c>
      <c r="D10" s="51"/>
    </row>
    <row r="11" spans="1:6" ht="22.5" customHeight="1" thickBot="1" x14ac:dyDescent="0.3">
      <c r="A11" s="32" t="s">
        <v>344</v>
      </c>
      <c r="B11" s="33"/>
      <c r="C11" s="39">
        <v>9.9750000000000005E-2</v>
      </c>
      <c r="D11" s="42"/>
    </row>
    <row r="12" spans="1:6" ht="38.25" customHeight="1" thickTop="1" thickBot="1" x14ac:dyDescent="0.3">
      <c r="A12" s="206" t="s">
        <v>339</v>
      </c>
      <c r="B12" s="207"/>
      <c r="C12" s="207"/>
      <c r="D12" s="53"/>
    </row>
    <row r="13" spans="1:6" ht="22.5" customHeight="1" thickTop="1" x14ac:dyDescent="0.25"/>
    <row r="15" spans="1:6" ht="22.5" customHeight="1" x14ac:dyDescent="0.35">
      <c r="A15" s="162" t="s">
        <v>516</v>
      </c>
    </row>
    <row r="16" spans="1:6" ht="22.5" customHeight="1" x14ac:dyDescent="0.35">
      <c r="A16" s="162" t="s">
        <v>517</v>
      </c>
    </row>
    <row r="17" spans="1:1" ht="22.5" customHeight="1" x14ac:dyDescent="0.35">
      <c r="A17" s="162" t="s">
        <v>518</v>
      </c>
    </row>
    <row r="18" spans="1:1" ht="22.5" customHeight="1" x14ac:dyDescent="0.35">
      <c r="A18" s="162" t="s">
        <v>519</v>
      </c>
    </row>
  </sheetData>
  <mergeCells count="2">
    <mergeCell ref="A1:D1"/>
    <mergeCell ref="A12:C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1AFFF-027F-497B-B9F3-6CAC9CBF11EC}">
  <sheetPr>
    <tabColor rgb="FFC00000"/>
  </sheetPr>
  <dimension ref="A1:L122"/>
  <sheetViews>
    <sheetView zoomScaleNormal="100" zoomScalePageLayoutView="70" workbookViewId="0">
      <selection activeCell="J2" sqref="J2"/>
    </sheetView>
  </sheetViews>
  <sheetFormatPr defaultColWidth="11.44140625" defaultRowHeight="20.25" customHeight="1" x14ac:dyDescent="0.25"/>
  <cols>
    <col min="1" max="1" width="11.44140625" style="100" customWidth="1"/>
    <col min="2" max="2" width="16" style="100" bestFit="1" customWidth="1"/>
    <col min="3" max="3" width="17" style="100" customWidth="1"/>
    <col min="4" max="4" width="14.6640625" style="100" customWidth="1"/>
    <col min="5" max="5" width="15" style="100" bestFit="1" customWidth="1"/>
    <col min="6" max="6" width="16.33203125" style="100" customWidth="1"/>
    <col min="7" max="7" width="13.33203125" style="100" hidden="1" customWidth="1"/>
    <col min="8" max="8" width="11.44140625" style="100" bestFit="1" customWidth="1"/>
    <col min="9" max="9" width="12.88671875" style="100" customWidth="1"/>
    <col min="10" max="10" width="13.88671875" style="100" customWidth="1"/>
    <col min="11" max="16384" width="11.44140625" style="100"/>
  </cols>
  <sheetData>
    <row r="1" spans="1:12" ht="26.25" customHeight="1" thickBot="1" x14ac:dyDescent="0.3">
      <c r="A1" s="131" t="s">
        <v>474</v>
      </c>
      <c r="B1" s="131" t="s">
        <v>368</v>
      </c>
      <c r="C1" s="131" t="s">
        <v>369</v>
      </c>
      <c r="D1" s="131" t="s">
        <v>370</v>
      </c>
      <c r="E1" s="131" t="s">
        <v>371</v>
      </c>
      <c r="F1" s="131" t="s">
        <v>372</v>
      </c>
      <c r="G1" s="132" t="s">
        <v>373</v>
      </c>
      <c r="H1" s="132" t="s">
        <v>374</v>
      </c>
      <c r="I1" s="132" t="s">
        <v>373</v>
      </c>
      <c r="J1" s="133" t="s">
        <v>475</v>
      </c>
    </row>
    <row r="2" spans="1:12" ht="20.25" customHeight="1" thickTop="1" x14ac:dyDescent="0.25">
      <c r="A2" s="97">
        <v>1001</v>
      </c>
      <c r="B2" s="98" t="s">
        <v>251</v>
      </c>
      <c r="C2" s="98" t="s">
        <v>175</v>
      </c>
      <c r="D2" s="99" t="s">
        <v>10</v>
      </c>
      <c r="E2" s="99" t="s">
        <v>375</v>
      </c>
      <c r="F2" s="100" t="s">
        <v>376</v>
      </c>
      <c r="G2" s="101">
        <v>39528</v>
      </c>
      <c r="H2" s="102">
        <v>36</v>
      </c>
      <c r="I2" s="103">
        <v>38.5</v>
      </c>
      <c r="J2" s="104"/>
      <c r="K2" s="105"/>
    </row>
    <row r="3" spans="1:12" ht="20.25" customHeight="1" x14ac:dyDescent="0.25">
      <c r="A3" s="97">
        <v>1002</v>
      </c>
      <c r="B3" s="99" t="s">
        <v>178</v>
      </c>
      <c r="C3" s="99" t="s">
        <v>234</v>
      </c>
      <c r="D3" s="99" t="s">
        <v>120</v>
      </c>
      <c r="E3" s="99" t="s">
        <v>377</v>
      </c>
      <c r="F3" s="99" t="s">
        <v>318</v>
      </c>
      <c r="G3" s="106">
        <v>39547</v>
      </c>
      <c r="H3" s="102">
        <v>35</v>
      </c>
      <c r="I3" s="103">
        <v>37</v>
      </c>
      <c r="J3" s="104"/>
      <c r="K3" s="105"/>
    </row>
    <row r="4" spans="1:12" ht="23.25" customHeight="1" x14ac:dyDescent="0.25">
      <c r="A4" s="97"/>
      <c r="B4" s="98" t="s">
        <v>165</v>
      </c>
      <c r="C4" s="98" t="s">
        <v>240</v>
      </c>
      <c r="D4" s="99" t="s">
        <v>10</v>
      </c>
      <c r="E4" s="99" t="s">
        <v>377</v>
      </c>
      <c r="F4" s="99" t="s">
        <v>378</v>
      </c>
      <c r="G4" s="106">
        <v>39603</v>
      </c>
      <c r="H4" s="102">
        <v>40</v>
      </c>
      <c r="I4" s="103">
        <v>29.5</v>
      </c>
      <c r="J4" s="104"/>
      <c r="K4" s="105"/>
    </row>
    <row r="5" spans="1:12" ht="20.25" customHeight="1" x14ac:dyDescent="0.25">
      <c r="A5" s="97"/>
      <c r="B5" s="99" t="s">
        <v>167</v>
      </c>
      <c r="C5" s="107" t="s">
        <v>294</v>
      </c>
      <c r="D5" s="99" t="s">
        <v>164</v>
      </c>
      <c r="E5" s="99" t="s">
        <v>2</v>
      </c>
      <c r="F5" s="99" t="s">
        <v>379</v>
      </c>
      <c r="G5" s="106">
        <v>39703</v>
      </c>
      <c r="H5" s="102">
        <v>35</v>
      </c>
      <c r="I5" s="103">
        <v>46</v>
      </c>
      <c r="J5" s="104"/>
      <c r="K5" s="105"/>
    </row>
    <row r="6" spans="1:12" ht="20.25" customHeight="1" x14ac:dyDescent="0.25">
      <c r="A6" s="97"/>
      <c r="B6" s="107" t="s">
        <v>289</v>
      </c>
      <c r="C6" s="107" t="s">
        <v>290</v>
      </c>
      <c r="D6" s="99" t="s">
        <v>10</v>
      </c>
      <c r="E6" s="99" t="s">
        <v>2</v>
      </c>
      <c r="F6" s="99" t="s">
        <v>379</v>
      </c>
      <c r="G6" s="106">
        <v>39722</v>
      </c>
      <c r="H6" s="102">
        <v>40</v>
      </c>
      <c r="I6" s="103">
        <v>33</v>
      </c>
      <c r="J6" s="104"/>
      <c r="K6" s="105"/>
    </row>
    <row r="7" spans="1:12" ht="20.25" customHeight="1" x14ac:dyDescent="0.25">
      <c r="A7" s="97"/>
      <c r="B7" s="107" t="s">
        <v>306</v>
      </c>
      <c r="C7" s="107" t="s">
        <v>307</v>
      </c>
      <c r="D7" s="99" t="s">
        <v>164</v>
      </c>
      <c r="E7" s="99" t="s">
        <v>2</v>
      </c>
      <c r="F7" s="100" t="s">
        <v>380</v>
      </c>
      <c r="G7" s="101">
        <v>39722</v>
      </c>
      <c r="H7" s="102">
        <v>44</v>
      </c>
      <c r="I7" s="103">
        <v>18</v>
      </c>
      <c r="J7" s="104"/>
      <c r="K7" s="105"/>
    </row>
    <row r="8" spans="1:12" ht="20.25" customHeight="1" x14ac:dyDescent="0.25">
      <c r="A8" s="97"/>
      <c r="B8" s="98" t="s">
        <v>216</v>
      </c>
      <c r="C8" s="98" t="s">
        <v>217</v>
      </c>
      <c r="D8" s="99" t="s">
        <v>120</v>
      </c>
      <c r="E8" s="99" t="s">
        <v>377</v>
      </c>
      <c r="F8" s="99" t="s">
        <v>318</v>
      </c>
      <c r="G8" s="106">
        <v>39764</v>
      </c>
      <c r="H8" s="102">
        <v>35</v>
      </c>
      <c r="I8" s="103">
        <v>37</v>
      </c>
      <c r="J8" s="104"/>
      <c r="K8" s="105"/>
    </row>
    <row r="9" spans="1:12" ht="20.25" customHeight="1" x14ac:dyDescent="0.25">
      <c r="A9" s="97"/>
      <c r="B9" s="107" t="s">
        <v>273</v>
      </c>
      <c r="C9" s="107" t="s">
        <v>125</v>
      </c>
      <c r="D9" s="99" t="s">
        <v>164</v>
      </c>
      <c r="E9" s="99" t="s">
        <v>377</v>
      </c>
      <c r="F9" s="100" t="s">
        <v>381</v>
      </c>
      <c r="G9" s="101">
        <v>39778</v>
      </c>
      <c r="H9" s="102">
        <v>35</v>
      </c>
      <c r="I9" s="103">
        <v>17</v>
      </c>
      <c r="J9" s="104"/>
      <c r="K9" s="105"/>
    </row>
    <row r="10" spans="1:12" ht="20.25" customHeight="1" x14ac:dyDescent="0.25">
      <c r="A10" s="97"/>
      <c r="B10" s="98" t="s">
        <v>229</v>
      </c>
      <c r="C10" s="98" t="s">
        <v>228</v>
      </c>
      <c r="D10" s="99" t="s">
        <v>181</v>
      </c>
      <c r="E10" s="99" t="s">
        <v>166</v>
      </c>
      <c r="F10" s="100" t="s">
        <v>381</v>
      </c>
      <c r="G10" s="101">
        <v>39798</v>
      </c>
      <c r="H10" s="102">
        <v>35</v>
      </c>
      <c r="I10" s="103">
        <v>31.5</v>
      </c>
      <c r="J10" s="104"/>
      <c r="K10" s="105"/>
    </row>
    <row r="11" spans="1:12" ht="20.25" customHeight="1" x14ac:dyDescent="0.25">
      <c r="A11" s="97"/>
      <c r="B11" s="99" t="s">
        <v>169</v>
      </c>
      <c r="C11" s="99" t="s">
        <v>209</v>
      </c>
      <c r="D11" s="99" t="s">
        <v>161</v>
      </c>
      <c r="E11" s="99" t="s">
        <v>377</v>
      </c>
      <c r="F11" s="100" t="s">
        <v>381</v>
      </c>
      <c r="G11" s="101">
        <v>39798</v>
      </c>
      <c r="H11" s="102">
        <v>40</v>
      </c>
      <c r="I11" s="103">
        <v>30.5</v>
      </c>
      <c r="J11" s="104"/>
      <c r="K11" s="105"/>
    </row>
    <row r="12" spans="1:12" ht="20.25" customHeight="1" x14ac:dyDescent="0.25">
      <c r="A12" s="97"/>
      <c r="B12" s="107" t="s">
        <v>281</v>
      </c>
      <c r="C12" s="107" t="s">
        <v>282</v>
      </c>
      <c r="D12" s="99" t="s">
        <v>1</v>
      </c>
      <c r="E12" s="99" t="s">
        <v>377</v>
      </c>
      <c r="F12" s="100" t="s">
        <v>381</v>
      </c>
      <c r="G12" s="101">
        <v>39895</v>
      </c>
      <c r="H12" s="102">
        <v>36</v>
      </c>
      <c r="I12" s="103">
        <v>32</v>
      </c>
      <c r="J12" s="104"/>
      <c r="K12" s="105"/>
    </row>
    <row r="13" spans="1:12" ht="20.25" customHeight="1" x14ac:dyDescent="0.25">
      <c r="A13" s="97"/>
      <c r="B13" s="99" t="s">
        <v>226</v>
      </c>
      <c r="C13" s="99" t="s">
        <v>175</v>
      </c>
      <c r="D13" s="99" t="s">
        <v>1</v>
      </c>
      <c r="E13" s="99" t="s">
        <v>2</v>
      </c>
      <c r="F13" s="100" t="s">
        <v>381</v>
      </c>
      <c r="G13" s="101">
        <v>39952</v>
      </c>
      <c r="H13" s="102">
        <v>40</v>
      </c>
      <c r="I13" s="103">
        <v>22</v>
      </c>
      <c r="J13" s="104"/>
      <c r="K13" s="105"/>
    </row>
    <row r="14" spans="1:12" ht="20.25" customHeight="1" x14ac:dyDescent="0.25">
      <c r="A14" s="97"/>
      <c r="B14" s="98" t="s">
        <v>214</v>
      </c>
      <c r="C14" s="98" t="s">
        <v>119</v>
      </c>
      <c r="D14" s="99" t="s">
        <v>161</v>
      </c>
      <c r="E14" s="99" t="s">
        <v>166</v>
      </c>
      <c r="F14" s="99" t="s">
        <v>378</v>
      </c>
      <c r="G14" s="106">
        <v>40167</v>
      </c>
      <c r="H14" s="102">
        <v>40</v>
      </c>
      <c r="I14" s="103">
        <v>59.5</v>
      </c>
      <c r="J14" s="104"/>
      <c r="K14" s="163"/>
    </row>
    <row r="15" spans="1:12" ht="20.25" customHeight="1" x14ac:dyDescent="0.25">
      <c r="A15" s="97"/>
      <c r="B15" s="99" t="s">
        <v>220</v>
      </c>
      <c r="C15" s="99" t="s">
        <v>192</v>
      </c>
      <c r="D15" s="99" t="s">
        <v>10</v>
      </c>
      <c r="E15" s="99" t="s">
        <v>166</v>
      </c>
      <c r="F15" s="100" t="s">
        <v>376</v>
      </c>
      <c r="G15" s="106">
        <v>40324</v>
      </c>
      <c r="H15" s="102">
        <v>36</v>
      </c>
      <c r="I15" s="103">
        <v>32</v>
      </c>
      <c r="J15" s="104"/>
      <c r="K15" s="163"/>
    </row>
    <row r="16" spans="1:12" ht="20.25" customHeight="1" x14ac:dyDescent="0.25">
      <c r="A16" s="97"/>
      <c r="B16" s="99" t="s">
        <v>263</v>
      </c>
      <c r="C16" s="99" t="s">
        <v>262</v>
      </c>
      <c r="D16" s="99" t="s">
        <v>181</v>
      </c>
      <c r="E16" s="99" t="s">
        <v>2</v>
      </c>
      <c r="F16" s="99" t="s">
        <v>382</v>
      </c>
      <c r="G16" s="101">
        <v>40360</v>
      </c>
      <c r="H16" s="102">
        <v>40</v>
      </c>
      <c r="I16" s="103">
        <v>32.5</v>
      </c>
      <c r="J16" s="104"/>
      <c r="K16" s="163"/>
    </row>
    <row r="17" spans="1:11" ht="20.25" customHeight="1" x14ac:dyDescent="0.25">
      <c r="A17" s="97"/>
      <c r="B17" s="99" t="s">
        <v>167</v>
      </c>
      <c r="C17" s="99" t="s">
        <v>260</v>
      </c>
      <c r="D17" s="99" t="s">
        <v>164</v>
      </c>
      <c r="E17" s="99" t="s">
        <v>166</v>
      </c>
      <c r="F17" s="100" t="s">
        <v>376</v>
      </c>
      <c r="G17" s="106">
        <v>40375</v>
      </c>
      <c r="H17" s="102">
        <v>36</v>
      </c>
      <c r="I17" s="103">
        <v>37</v>
      </c>
      <c r="J17" s="104"/>
      <c r="K17" s="163"/>
    </row>
    <row r="18" spans="1:11" ht="20.25" customHeight="1" x14ac:dyDescent="0.25">
      <c r="A18" s="97"/>
      <c r="B18" s="98" t="s">
        <v>162</v>
      </c>
      <c r="C18" s="98" t="s">
        <v>163</v>
      </c>
      <c r="D18" s="99" t="s">
        <v>1</v>
      </c>
      <c r="E18" s="99" t="s">
        <v>377</v>
      </c>
      <c r="F18" s="99" t="s">
        <v>383</v>
      </c>
      <c r="G18" s="106">
        <v>40426</v>
      </c>
      <c r="H18" s="102">
        <v>40</v>
      </c>
      <c r="I18" s="103">
        <v>31</v>
      </c>
      <c r="J18" s="104"/>
      <c r="K18" s="163"/>
    </row>
    <row r="19" spans="1:11" ht="20.25" customHeight="1" x14ac:dyDescent="0.25">
      <c r="A19" s="97"/>
      <c r="B19" s="107" t="s">
        <v>286</v>
      </c>
      <c r="C19" s="99" t="s">
        <v>384</v>
      </c>
      <c r="D19" s="99" t="s">
        <v>1</v>
      </c>
      <c r="E19" s="99" t="s">
        <v>377</v>
      </c>
      <c r="F19" s="99" t="s">
        <v>385</v>
      </c>
      <c r="G19" s="106">
        <v>40477</v>
      </c>
      <c r="H19" s="102">
        <v>35</v>
      </c>
      <c r="I19" s="103">
        <v>21</v>
      </c>
      <c r="J19" s="104"/>
      <c r="K19" s="163"/>
    </row>
    <row r="20" spans="1:11" ht="20.25" customHeight="1" x14ac:dyDescent="0.25">
      <c r="A20" s="97"/>
      <c r="B20" s="107" t="s">
        <v>121</v>
      </c>
      <c r="C20" s="98" t="s">
        <v>266</v>
      </c>
      <c r="D20" s="99" t="s">
        <v>1</v>
      </c>
      <c r="E20" s="99" t="s">
        <v>2</v>
      </c>
      <c r="F20" s="99" t="s">
        <v>385</v>
      </c>
      <c r="G20" s="101">
        <v>40483</v>
      </c>
      <c r="H20" s="102">
        <v>40</v>
      </c>
      <c r="I20" s="103">
        <v>21</v>
      </c>
      <c r="J20" s="104"/>
      <c r="K20" s="163"/>
    </row>
    <row r="21" spans="1:11" ht="20.25" customHeight="1" x14ac:dyDescent="0.25">
      <c r="A21" s="97"/>
      <c r="B21" s="99" t="s">
        <v>226</v>
      </c>
      <c r="C21" s="99" t="s">
        <v>250</v>
      </c>
      <c r="D21" s="99" t="s">
        <v>1</v>
      </c>
      <c r="E21" s="99" t="s">
        <v>375</v>
      </c>
      <c r="F21" s="99" t="s">
        <v>386</v>
      </c>
      <c r="G21" s="106">
        <v>40579</v>
      </c>
      <c r="H21" s="102">
        <v>35</v>
      </c>
      <c r="I21" s="103">
        <v>30</v>
      </c>
      <c r="J21" s="104"/>
      <c r="K21" s="163"/>
    </row>
    <row r="22" spans="1:11" ht="20.25" customHeight="1" x14ac:dyDescent="0.25">
      <c r="A22" s="97"/>
      <c r="B22" s="99" t="s">
        <v>186</v>
      </c>
      <c r="C22" s="99" t="s">
        <v>203</v>
      </c>
      <c r="D22" s="99" t="s">
        <v>1</v>
      </c>
      <c r="E22" s="99" t="s">
        <v>2</v>
      </c>
      <c r="F22" s="99" t="s">
        <v>318</v>
      </c>
      <c r="G22" s="101">
        <v>40603</v>
      </c>
      <c r="H22" s="102">
        <v>40</v>
      </c>
      <c r="I22" s="103">
        <v>18</v>
      </c>
      <c r="J22" s="104"/>
      <c r="K22" s="163"/>
    </row>
    <row r="23" spans="1:11" ht="20.25" customHeight="1" x14ac:dyDescent="0.25">
      <c r="A23" s="97"/>
      <c r="B23" s="98" t="s">
        <v>232</v>
      </c>
      <c r="C23" s="98" t="s">
        <v>233</v>
      </c>
      <c r="D23" s="99" t="s">
        <v>10</v>
      </c>
      <c r="E23" s="99" t="s">
        <v>377</v>
      </c>
      <c r="F23" s="99" t="s">
        <v>383</v>
      </c>
      <c r="G23" s="106">
        <v>40630</v>
      </c>
      <c r="H23" s="102">
        <v>40</v>
      </c>
      <c r="I23" s="103">
        <v>30.5</v>
      </c>
      <c r="J23" s="104"/>
      <c r="K23" s="163"/>
    </row>
    <row r="24" spans="1:11" ht="20.25" customHeight="1" x14ac:dyDescent="0.25">
      <c r="A24" s="97"/>
      <c r="B24" s="99" t="s">
        <v>237</v>
      </c>
      <c r="C24" s="99" t="s">
        <v>175</v>
      </c>
      <c r="D24" s="99" t="s">
        <v>201</v>
      </c>
      <c r="E24" s="99" t="s">
        <v>377</v>
      </c>
      <c r="F24" s="99" t="s">
        <v>383</v>
      </c>
      <c r="G24" s="106">
        <v>40634</v>
      </c>
      <c r="H24" s="102">
        <v>36</v>
      </c>
      <c r="I24" s="103">
        <v>31.5</v>
      </c>
      <c r="J24" s="104"/>
      <c r="K24" s="163"/>
    </row>
    <row r="25" spans="1:11" ht="20.25" customHeight="1" x14ac:dyDescent="0.25">
      <c r="A25" s="97"/>
      <c r="B25" s="107" t="s">
        <v>277</v>
      </c>
      <c r="C25" s="107" t="s">
        <v>276</v>
      </c>
      <c r="D25" s="99" t="s">
        <v>10</v>
      </c>
      <c r="E25" s="99" t="s">
        <v>166</v>
      </c>
      <c r="F25" s="100" t="s">
        <v>380</v>
      </c>
      <c r="G25" s="106">
        <v>40658</v>
      </c>
      <c r="H25" s="102">
        <v>44</v>
      </c>
      <c r="I25" s="103">
        <v>20</v>
      </c>
      <c r="J25" s="104"/>
      <c r="K25" s="163"/>
    </row>
    <row r="26" spans="1:11" ht="20.25" customHeight="1" x14ac:dyDescent="0.25">
      <c r="A26" s="97"/>
      <c r="B26" s="107" t="s">
        <v>38</v>
      </c>
      <c r="C26" s="107" t="s">
        <v>177</v>
      </c>
      <c r="D26" s="99" t="s">
        <v>10</v>
      </c>
      <c r="E26" s="99" t="s">
        <v>377</v>
      </c>
      <c r="F26" s="99" t="s">
        <v>319</v>
      </c>
      <c r="G26" s="101">
        <v>40699</v>
      </c>
      <c r="H26" s="102">
        <v>40</v>
      </c>
      <c r="I26" s="103">
        <v>17</v>
      </c>
      <c r="J26" s="104"/>
      <c r="K26" s="163"/>
    </row>
    <row r="27" spans="1:11" ht="20.25" customHeight="1" x14ac:dyDescent="0.25">
      <c r="A27" s="97"/>
      <c r="B27" s="99" t="s">
        <v>178</v>
      </c>
      <c r="C27" s="107" t="s">
        <v>275</v>
      </c>
      <c r="D27" s="99" t="s">
        <v>161</v>
      </c>
      <c r="E27" s="99" t="s">
        <v>375</v>
      </c>
      <c r="F27" s="99" t="s">
        <v>383</v>
      </c>
      <c r="G27" s="106">
        <v>40732</v>
      </c>
      <c r="H27" s="102">
        <v>40</v>
      </c>
      <c r="I27" s="103">
        <v>32</v>
      </c>
      <c r="J27" s="104"/>
    </row>
    <row r="28" spans="1:11" ht="20.25" customHeight="1" x14ac:dyDescent="0.25">
      <c r="A28" s="97"/>
      <c r="B28" s="98" t="s">
        <v>179</v>
      </c>
      <c r="C28" s="98" t="s">
        <v>180</v>
      </c>
      <c r="D28" s="99" t="s">
        <v>161</v>
      </c>
      <c r="E28" s="99" t="s">
        <v>375</v>
      </c>
      <c r="F28" s="99" t="s">
        <v>379</v>
      </c>
      <c r="G28" s="106">
        <v>40753</v>
      </c>
      <c r="H28" s="102">
        <v>36</v>
      </c>
      <c r="I28" s="103">
        <v>42</v>
      </c>
      <c r="J28" s="104"/>
    </row>
    <row r="29" spans="1:11" ht="20.25" customHeight="1" x14ac:dyDescent="0.25">
      <c r="A29" s="97"/>
      <c r="B29" s="107" t="s">
        <v>278</v>
      </c>
      <c r="C29" s="107" t="s">
        <v>279</v>
      </c>
      <c r="D29" s="99" t="s">
        <v>161</v>
      </c>
      <c r="E29" s="99" t="s">
        <v>377</v>
      </c>
      <c r="F29" s="99" t="s">
        <v>383</v>
      </c>
      <c r="G29" s="106">
        <v>40756</v>
      </c>
      <c r="H29" s="102">
        <v>36</v>
      </c>
      <c r="I29" s="103">
        <v>38.5</v>
      </c>
      <c r="J29" s="104"/>
    </row>
    <row r="30" spans="1:11" ht="20.25" customHeight="1" x14ac:dyDescent="0.25">
      <c r="A30" s="97"/>
      <c r="B30" s="99" t="s">
        <v>226</v>
      </c>
      <c r="C30" s="99" t="s">
        <v>227</v>
      </c>
      <c r="D30" s="99" t="s">
        <v>181</v>
      </c>
      <c r="E30" s="99" t="s">
        <v>2</v>
      </c>
      <c r="F30" s="100" t="s">
        <v>376</v>
      </c>
      <c r="G30" s="106">
        <v>40781</v>
      </c>
      <c r="H30" s="102">
        <v>35</v>
      </c>
      <c r="I30" s="103">
        <v>37</v>
      </c>
      <c r="J30" s="104"/>
      <c r="K30" s="105"/>
    </row>
    <row r="31" spans="1:11" ht="20.25" customHeight="1" x14ac:dyDescent="0.25">
      <c r="A31" s="97"/>
      <c r="B31" s="107" t="s">
        <v>291</v>
      </c>
      <c r="C31" s="107" t="s">
        <v>3</v>
      </c>
      <c r="D31" s="99" t="s">
        <v>201</v>
      </c>
      <c r="E31" s="99" t="s">
        <v>166</v>
      </c>
      <c r="F31" s="99" t="s">
        <v>319</v>
      </c>
      <c r="G31" s="106">
        <v>40783</v>
      </c>
      <c r="H31" s="102">
        <v>40</v>
      </c>
      <c r="I31" s="103">
        <v>31.5</v>
      </c>
      <c r="J31" s="104"/>
      <c r="K31" s="105"/>
    </row>
    <row r="32" spans="1:11" ht="20.25" customHeight="1" x14ac:dyDescent="0.25">
      <c r="A32" s="97"/>
      <c r="B32" s="107" t="s">
        <v>300</v>
      </c>
      <c r="C32" s="107" t="s">
        <v>14</v>
      </c>
      <c r="D32" s="99" t="s">
        <v>1</v>
      </c>
      <c r="E32" s="99" t="s">
        <v>375</v>
      </c>
      <c r="F32" s="99" t="s">
        <v>379</v>
      </c>
      <c r="G32" s="106">
        <v>40809</v>
      </c>
      <c r="H32" s="102">
        <v>35</v>
      </c>
      <c r="I32" s="103">
        <v>44.5</v>
      </c>
      <c r="J32" s="104"/>
      <c r="K32" s="105"/>
    </row>
    <row r="33" spans="1:11" ht="20.25" customHeight="1" x14ac:dyDescent="0.25">
      <c r="A33" s="97"/>
      <c r="B33" s="99" t="s">
        <v>173</v>
      </c>
      <c r="C33" s="98" t="s">
        <v>174</v>
      </c>
      <c r="D33" s="99" t="s">
        <v>1</v>
      </c>
      <c r="E33" s="99" t="s">
        <v>375</v>
      </c>
      <c r="F33" s="99" t="s">
        <v>318</v>
      </c>
      <c r="G33" s="106">
        <v>40837</v>
      </c>
      <c r="H33" s="102">
        <v>35</v>
      </c>
      <c r="I33" s="103">
        <v>20</v>
      </c>
      <c r="J33" s="104"/>
      <c r="K33" s="105"/>
    </row>
    <row r="34" spans="1:11" ht="20.25" customHeight="1" x14ac:dyDescent="0.25">
      <c r="A34" s="97"/>
      <c r="B34" s="107" t="s">
        <v>122</v>
      </c>
      <c r="C34" s="107" t="s">
        <v>288</v>
      </c>
      <c r="D34" s="99" t="s">
        <v>1</v>
      </c>
      <c r="E34" s="99" t="s">
        <v>377</v>
      </c>
      <c r="F34" s="99" t="s">
        <v>318</v>
      </c>
      <c r="G34" s="106">
        <v>40856</v>
      </c>
      <c r="H34" s="102">
        <v>40</v>
      </c>
      <c r="I34" s="103">
        <v>32</v>
      </c>
      <c r="J34" s="104"/>
      <c r="K34" s="105"/>
    </row>
    <row r="35" spans="1:11" ht="20.25" customHeight="1" x14ac:dyDescent="0.25">
      <c r="A35" s="97"/>
      <c r="B35" s="99" t="s">
        <v>186</v>
      </c>
      <c r="C35" s="99" t="s">
        <v>228</v>
      </c>
      <c r="D35" s="99" t="s">
        <v>10</v>
      </c>
      <c r="E35" s="99" t="s">
        <v>166</v>
      </c>
      <c r="F35" s="99" t="s">
        <v>317</v>
      </c>
      <c r="G35" s="106">
        <v>40883</v>
      </c>
      <c r="H35" s="102">
        <v>40</v>
      </c>
      <c r="I35" s="103">
        <v>23</v>
      </c>
      <c r="J35" s="104"/>
      <c r="K35" s="105"/>
    </row>
    <row r="36" spans="1:11" ht="20.25" customHeight="1" x14ac:dyDescent="0.25">
      <c r="A36" s="97"/>
      <c r="B36" s="107" t="s">
        <v>199</v>
      </c>
      <c r="C36" s="107" t="s">
        <v>285</v>
      </c>
      <c r="D36" s="99" t="s">
        <v>1</v>
      </c>
      <c r="E36" s="99" t="s">
        <v>166</v>
      </c>
      <c r="F36" s="99" t="s">
        <v>385</v>
      </c>
      <c r="G36" s="101">
        <v>40893</v>
      </c>
      <c r="H36" s="102">
        <v>40</v>
      </c>
      <c r="I36" s="103">
        <v>29.5</v>
      </c>
      <c r="J36" s="104"/>
      <c r="K36" s="105"/>
    </row>
    <row r="37" spans="1:11" ht="20.25" customHeight="1" x14ac:dyDescent="0.25">
      <c r="A37" s="97"/>
      <c r="B37" s="98" t="s">
        <v>182</v>
      </c>
      <c r="C37" s="98" t="s">
        <v>276</v>
      </c>
      <c r="D37" s="99" t="s">
        <v>164</v>
      </c>
      <c r="E37" s="99" t="s">
        <v>377</v>
      </c>
      <c r="F37" s="99" t="s">
        <v>383</v>
      </c>
      <c r="G37" s="106">
        <v>40936</v>
      </c>
      <c r="H37" s="102">
        <v>40</v>
      </c>
      <c r="I37" s="103">
        <v>25.75</v>
      </c>
      <c r="J37" s="104"/>
      <c r="K37" s="105"/>
    </row>
    <row r="38" spans="1:11" ht="20.25" customHeight="1" x14ac:dyDescent="0.25">
      <c r="A38" s="97"/>
      <c r="B38" s="99" t="s">
        <v>241</v>
      </c>
      <c r="C38" s="99" t="s">
        <v>3</v>
      </c>
      <c r="D38" s="99" t="s">
        <v>181</v>
      </c>
      <c r="E38" s="99" t="s">
        <v>166</v>
      </c>
      <c r="F38" s="99" t="s">
        <v>382</v>
      </c>
      <c r="G38" s="101">
        <v>40969</v>
      </c>
      <c r="H38" s="102">
        <v>35</v>
      </c>
      <c r="I38" s="103">
        <v>29.5</v>
      </c>
      <c r="J38" s="104"/>
      <c r="K38" s="105"/>
    </row>
    <row r="39" spans="1:11" ht="20.25" customHeight="1" x14ac:dyDescent="0.25">
      <c r="A39" s="97"/>
      <c r="B39" s="107" t="s">
        <v>121</v>
      </c>
      <c r="C39" s="107" t="s">
        <v>387</v>
      </c>
      <c r="D39" s="99" t="s">
        <v>164</v>
      </c>
      <c r="E39" s="99" t="s">
        <v>377</v>
      </c>
      <c r="F39" s="99" t="s">
        <v>385</v>
      </c>
      <c r="G39" s="101">
        <v>40973</v>
      </c>
      <c r="H39" s="102">
        <v>35</v>
      </c>
      <c r="I39" s="103">
        <v>37</v>
      </c>
      <c r="J39" s="104"/>
      <c r="K39" s="105"/>
    </row>
    <row r="40" spans="1:11" ht="20.25" customHeight="1" x14ac:dyDescent="0.25">
      <c r="A40" s="97"/>
      <c r="B40" s="107" t="s">
        <v>286</v>
      </c>
      <c r="C40" s="107" t="s">
        <v>295</v>
      </c>
      <c r="D40" s="99" t="s">
        <v>10</v>
      </c>
      <c r="E40" s="99" t="s">
        <v>2</v>
      </c>
      <c r="F40" s="100" t="s">
        <v>381</v>
      </c>
      <c r="G40" s="106">
        <v>40987</v>
      </c>
      <c r="H40" s="102">
        <v>35</v>
      </c>
      <c r="I40" s="103">
        <v>59.5</v>
      </c>
      <c r="J40" s="104"/>
      <c r="K40" s="105"/>
    </row>
    <row r="41" spans="1:11" ht="20.25" customHeight="1" x14ac:dyDescent="0.25">
      <c r="A41" s="97"/>
      <c r="B41" s="99" t="s">
        <v>226</v>
      </c>
      <c r="C41" s="99" t="s">
        <v>262</v>
      </c>
      <c r="D41" s="99" t="s">
        <v>1</v>
      </c>
      <c r="E41" s="99" t="s">
        <v>166</v>
      </c>
      <c r="F41" s="100" t="s">
        <v>376</v>
      </c>
      <c r="G41" s="106">
        <v>41038</v>
      </c>
      <c r="H41" s="102">
        <v>40</v>
      </c>
      <c r="I41" s="103">
        <v>30</v>
      </c>
      <c r="J41" s="104"/>
      <c r="K41" s="105"/>
    </row>
    <row r="42" spans="1:11" ht="20.25" customHeight="1" x14ac:dyDescent="0.25">
      <c r="A42" s="97"/>
      <c r="B42" s="98" t="s">
        <v>171</v>
      </c>
      <c r="C42" s="98" t="s">
        <v>125</v>
      </c>
      <c r="D42" s="99" t="s">
        <v>164</v>
      </c>
      <c r="E42" s="99" t="s">
        <v>377</v>
      </c>
      <c r="F42" s="99" t="s">
        <v>383</v>
      </c>
      <c r="G42" s="106">
        <v>41089</v>
      </c>
      <c r="H42" s="102">
        <v>40</v>
      </c>
      <c r="I42" s="103">
        <v>70.75</v>
      </c>
      <c r="J42" s="104"/>
      <c r="K42" s="105"/>
    </row>
    <row r="43" spans="1:11" ht="20.25" customHeight="1" x14ac:dyDescent="0.25">
      <c r="A43" s="97"/>
      <c r="B43" s="98" t="s">
        <v>252</v>
      </c>
      <c r="C43" s="98" t="s">
        <v>253</v>
      </c>
      <c r="D43" s="99" t="s">
        <v>10</v>
      </c>
      <c r="E43" s="99" t="s">
        <v>375</v>
      </c>
      <c r="F43" s="99" t="s">
        <v>317</v>
      </c>
      <c r="G43" s="106">
        <v>41105</v>
      </c>
      <c r="H43" s="102">
        <v>40</v>
      </c>
      <c r="I43" s="103">
        <v>22</v>
      </c>
      <c r="J43" s="104"/>
      <c r="K43" s="105"/>
    </row>
    <row r="44" spans="1:11" ht="20.25" customHeight="1" x14ac:dyDescent="0.25">
      <c r="A44" s="97"/>
      <c r="B44" s="98" t="s">
        <v>165</v>
      </c>
      <c r="C44" s="107" t="s">
        <v>387</v>
      </c>
      <c r="D44" s="99" t="s">
        <v>1</v>
      </c>
      <c r="E44" s="99" t="s">
        <v>166</v>
      </c>
      <c r="F44" s="99" t="s">
        <v>379</v>
      </c>
      <c r="G44" s="106">
        <v>41140</v>
      </c>
      <c r="H44" s="102">
        <v>40</v>
      </c>
      <c r="I44" s="103">
        <v>40</v>
      </c>
      <c r="J44" s="104"/>
      <c r="K44" s="105"/>
    </row>
    <row r="45" spans="1:11" ht="20.25" customHeight="1" x14ac:dyDescent="0.25">
      <c r="A45" s="97"/>
      <c r="B45" s="107" t="s">
        <v>291</v>
      </c>
      <c r="C45" s="107" t="s">
        <v>302</v>
      </c>
      <c r="D45" s="99" t="s">
        <v>164</v>
      </c>
      <c r="E45" s="99" t="s">
        <v>375</v>
      </c>
      <c r="F45" s="99" t="s">
        <v>383</v>
      </c>
      <c r="G45" s="101">
        <v>41187</v>
      </c>
      <c r="H45" s="108">
        <v>20</v>
      </c>
      <c r="I45" s="103">
        <v>23.5</v>
      </c>
      <c r="J45" s="104"/>
      <c r="K45" s="105"/>
    </row>
    <row r="46" spans="1:11" ht="20.25" customHeight="1" x14ac:dyDescent="0.25">
      <c r="A46" s="97"/>
      <c r="B46" s="99" t="s">
        <v>256</v>
      </c>
      <c r="C46" s="99" t="s">
        <v>257</v>
      </c>
      <c r="D46" s="99" t="s">
        <v>185</v>
      </c>
      <c r="E46" s="99" t="s">
        <v>377</v>
      </c>
      <c r="F46" s="99" t="s">
        <v>319</v>
      </c>
      <c r="G46" s="106">
        <v>41191</v>
      </c>
      <c r="H46" s="102">
        <v>35</v>
      </c>
      <c r="I46" s="103">
        <v>25.5</v>
      </c>
      <c r="J46" s="104"/>
      <c r="K46" s="105"/>
    </row>
    <row r="47" spans="1:11" ht="20.25" customHeight="1" x14ac:dyDescent="0.25">
      <c r="A47" s="97"/>
      <c r="B47" s="107" t="s">
        <v>121</v>
      </c>
      <c r="C47" s="99" t="s">
        <v>244</v>
      </c>
      <c r="D47" s="99" t="s">
        <v>10</v>
      </c>
      <c r="E47" s="99" t="s">
        <v>375</v>
      </c>
      <c r="F47" s="99" t="s">
        <v>318</v>
      </c>
      <c r="G47" s="106">
        <v>41305</v>
      </c>
      <c r="H47" s="102">
        <v>40</v>
      </c>
      <c r="I47" s="103">
        <v>37</v>
      </c>
      <c r="J47" s="104"/>
      <c r="K47" s="105"/>
    </row>
    <row r="48" spans="1:11" ht="20.25" customHeight="1" x14ac:dyDescent="0.25">
      <c r="A48" s="97"/>
      <c r="B48" s="99" t="s">
        <v>169</v>
      </c>
      <c r="C48" s="99" t="s">
        <v>170</v>
      </c>
      <c r="D48" s="99" t="s">
        <v>10</v>
      </c>
      <c r="E48" s="99" t="s">
        <v>375</v>
      </c>
      <c r="F48" s="99" t="s">
        <v>385</v>
      </c>
      <c r="G48" s="106">
        <v>41347</v>
      </c>
      <c r="H48" s="102">
        <v>44</v>
      </c>
      <c r="I48" s="103">
        <v>32</v>
      </c>
      <c r="J48" s="104"/>
      <c r="K48" s="105"/>
    </row>
    <row r="49" spans="1:11" ht="20.25" customHeight="1" x14ac:dyDescent="0.25">
      <c r="A49" s="97"/>
      <c r="B49" s="107" t="s">
        <v>271</v>
      </c>
      <c r="C49" s="107" t="s">
        <v>272</v>
      </c>
      <c r="D49" s="99" t="s">
        <v>161</v>
      </c>
      <c r="E49" s="99" t="s">
        <v>2</v>
      </c>
      <c r="F49" s="99" t="s">
        <v>319</v>
      </c>
      <c r="G49" s="101">
        <v>41429</v>
      </c>
      <c r="H49" s="102">
        <v>40</v>
      </c>
      <c r="I49" s="103">
        <v>26</v>
      </c>
      <c r="J49" s="104"/>
      <c r="K49" s="105"/>
    </row>
    <row r="50" spans="1:11" ht="20.25" customHeight="1" x14ac:dyDescent="0.25">
      <c r="A50" s="97"/>
      <c r="B50" s="99" t="s">
        <v>173</v>
      </c>
      <c r="C50" s="99" t="s">
        <v>3</v>
      </c>
      <c r="D50" s="99" t="s">
        <v>1</v>
      </c>
      <c r="E50" s="99" t="s">
        <v>375</v>
      </c>
      <c r="F50" s="99" t="s">
        <v>378</v>
      </c>
      <c r="G50" s="106">
        <v>41552</v>
      </c>
      <c r="H50" s="102">
        <v>40</v>
      </c>
      <c r="I50" s="103">
        <v>32</v>
      </c>
      <c r="J50" s="104"/>
      <c r="K50" s="105"/>
    </row>
    <row r="51" spans="1:11" ht="20.25" customHeight="1" x14ac:dyDescent="0.25">
      <c r="A51" s="97"/>
      <c r="B51" s="99" t="s">
        <v>199</v>
      </c>
      <c r="C51" s="98" t="s">
        <v>200</v>
      </c>
      <c r="D51" s="99" t="s">
        <v>120</v>
      </c>
      <c r="E51" s="99" t="s">
        <v>166</v>
      </c>
      <c r="F51" s="99" t="s">
        <v>386</v>
      </c>
      <c r="G51" s="106">
        <v>41613</v>
      </c>
      <c r="H51" s="102">
        <v>44</v>
      </c>
      <c r="I51" s="103">
        <v>46</v>
      </c>
      <c r="J51" s="104"/>
      <c r="K51" s="105"/>
    </row>
    <row r="52" spans="1:11" ht="20.25" customHeight="1" x14ac:dyDescent="0.25">
      <c r="A52" s="97"/>
      <c r="B52" s="99" t="s">
        <v>192</v>
      </c>
      <c r="C52" s="99" t="s">
        <v>193</v>
      </c>
      <c r="D52" s="99" t="s">
        <v>1</v>
      </c>
      <c r="E52" s="99" t="s">
        <v>2</v>
      </c>
      <c r="F52" s="100" t="s">
        <v>381</v>
      </c>
      <c r="G52" s="101">
        <v>41664</v>
      </c>
      <c r="H52" s="102">
        <v>36</v>
      </c>
      <c r="I52" s="103">
        <v>32</v>
      </c>
      <c r="J52" s="104"/>
      <c r="K52" s="105"/>
    </row>
    <row r="53" spans="1:11" ht="20.25" customHeight="1" x14ac:dyDescent="0.25">
      <c r="A53" s="97"/>
      <c r="B53" s="107" t="s">
        <v>303</v>
      </c>
      <c r="C53" s="107" t="s">
        <v>304</v>
      </c>
      <c r="D53" s="99" t="s">
        <v>164</v>
      </c>
      <c r="E53" s="99" t="s">
        <v>2</v>
      </c>
      <c r="F53" s="99" t="s">
        <v>383</v>
      </c>
      <c r="G53" s="101">
        <v>41752</v>
      </c>
      <c r="H53" s="102">
        <v>36</v>
      </c>
      <c r="I53" s="103">
        <v>20</v>
      </c>
      <c r="J53" s="104"/>
      <c r="K53" s="105"/>
    </row>
    <row r="54" spans="1:11" ht="20.25" customHeight="1" x14ac:dyDescent="0.25">
      <c r="A54" s="97"/>
      <c r="B54" s="98" t="s">
        <v>196</v>
      </c>
      <c r="C54" s="98" t="s">
        <v>195</v>
      </c>
      <c r="D54" s="99" t="s">
        <v>1</v>
      </c>
      <c r="E54" s="99" t="s">
        <v>166</v>
      </c>
      <c r="F54" s="99" t="s">
        <v>383</v>
      </c>
      <c r="G54" s="106">
        <v>41783</v>
      </c>
      <c r="H54" s="102">
        <v>35</v>
      </c>
      <c r="I54" s="103">
        <v>40</v>
      </c>
      <c r="J54" s="104"/>
      <c r="K54" s="105"/>
    </row>
    <row r="55" spans="1:11" ht="20.25" customHeight="1" x14ac:dyDescent="0.25">
      <c r="A55" s="97"/>
      <c r="B55" s="99" t="s">
        <v>221</v>
      </c>
      <c r="C55" s="99" t="s">
        <v>222</v>
      </c>
      <c r="D55" s="99" t="s">
        <v>161</v>
      </c>
      <c r="E55" s="99" t="s">
        <v>166</v>
      </c>
      <c r="F55" s="99" t="s">
        <v>319</v>
      </c>
      <c r="G55" s="101">
        <v>41886</v>
      </c>
      <c r="H55" s="102">
        <v>35</v>
      </c>
      <c r="I55" s="103">
        <v>30</v>
      </c>
      <c r="J55" s="104"/>
      <c r="K55" s="105"/>
    </row>
    <row r="56" spans="1:11" ht="20.25" customHeight="1" x14ac:dyDescent="0.25">
      <c r="A56" s="97"/>
      <c r="B56" s="98" t="s">
        <v>241</v>
      </c>
      <c r="C56" s="98" t="s">
        <v>262</v>
      </c>
      <c r="D56" s="99" t="s">
        <v>1</v>
      </c>
      <c r="E56" s="99" t="s">
        <v>2</v>
      </c>
      <c r="F56" s="99" t="s">
        <v>317</v>
      </c>
      <c r="G56" s="101">
        <v>41887</v>
      </c>
      <c r="H56" s="102">
        <v>35</v>
      </c>
      <c r="I56" s="109">
        <v>61</v>
      </c>
      <c r="J56" s="104"/>
      <c r="K56" s="105"/>
    </row>
    <row r="57" spans="1:11" ht="20.25" customHeight="1" x14ac:dyDescent="0.25">
      <c r="A57" s="97"/>
      <c r="B57" s="99" t="s">
        <v>199</v>
      </c>
      <c r="C57" s="99" t="s">
        <v>225</v>
      </c>
      <c r="D57" s="99" t="s">
        <v>120</v>
      </c>
      <c r="E57" s="99" t="s">
        <v>377</v>
      </c>
      <c r="F57" s="99" t="s">
        <v>386</v>
      </c>
      <c r="G57" s="106">
        <v>41890</v>
      </c>
      <c r="H57" s="102">
        <v>44</v>
      </c>
      <c r="I57" s="103">
        <v>37</v>
      </c>
      <c r="J57" s="104"/>
      <c r="K57" s="105"/>
    </row>
    <row r="58" spans="1:11" ht="20.25" customHeight="1" x14ac:dyDescent="0.25">
      <c r="A58" s="97"/>
      <c r="B58" s="98" t="s">
        <v>183</v>
      </c>
      <c r="C58" s="98" t="s">
        <v>184</v>
      </c>
      <c r="D58" s="99" t="s">
        <v>185</v>
      </c>
      <c r="E58" s="99" t="s">
        <v>377</v>
      </c>
      <c r="F58" s="100" t="s">
        <v>381</v>
      </c>
      <c r="G58" s="106">
        <v>42027</v>
      </c>
      <c r="H58" s="102">
        <v>35</v>
      </c>
      <c r="I58" s="103">
        <v>37</v>
      </c>
      <c r="J58" s="104"/>
      <c r="K58" s="105"/>
    </row>
    <row r="59" spans="1:11" ht="20.25" customHeight="1" x14ac:dyDescent="0.25">
      <c r="A59" s="97"/>
      <c r="B59" s="107" t="s">
        <v>283</v>
      </c>
      <c r="C59" s="107" t="s">
        <v>284</v>
      </c>
      <c r="D59" s="99" t="s">
        <v>10</v>
      </c>
      <c r="E59" s="99" t="s">
        <v>2</v>
      </c>
      <c r="F59" s="99" t="s">
        <v>382</v>
      </c>
      <c r="G59" s="106">
        <v>42144</v>
      </c>
      <c r="H59" s="102">
        <v>44</v>
      </c>
      <c r="I59" s="103">
        <v>37</v>
      </c>
      <c r="J59" s="104"/>
      <c r="K59" s="105"/>
    </row>
    <row r="60" spans="1:11" ht="20.25" customHeight="1" x14ac:dyDescent="0.25">
      <c r="A60" s="97"/>
      <c r="B60" s="99" t="s">
        <v>246</v>
      </c>
      <c r="C60" s="99" t="s">
        <v>247</v>
      </c>
      <c r="D60" s="99" t="s">
        <v>181</v>
      </c>
      <c r="E60" s="99" t="s">
        <v>2</v>
      </c>
      <c r="F60" s="99" t="s">
        <v>386</v>
      </c>
      <c r="G60" s="106">
        <v>42173</v>
      </c>
      <c r="H60" s="102">
        <v>44</v>
      </c>
      <c r="I60" s="103">
        <v>40</v>
      </c>
      <c r="J60" s="104"/>
      <c r="K60" s="105"/>
    </row>
    <row r="61" spans="1:11" ht="20.25" customHeight="1" x14ac:dyDescent="0.25">
      <c r="A61" s="97"/>
      <c r="B61" s="107" t="s">
        <v>287</v>
      </c>
      <c r="C61" s="107" t="s">
        <v>288</v>
      </c>
      <c r="D61" s="99" t="s">
        <v>164</v>
      </c>
      <c r="E61" s="99" t="s">
        <v>377</v>
      </c>
      <c r="F61" s="99" t="s">
        <v>382</v>
      </c>
      <c r="G61" s="101">
        <v>42248</v>
      </c>
      <c r="H61" s="102">
        <v>35</v>
      </c>
      <c r="I61" s="103">
        <v>37</v>
      </c>
      <c r="J61" s="104"/>
      <c r="K61" s="105"/>
    </row>
    <row r="62" spans="1:11" ht="20.25" customHeight="1" x14ac:dyDescent="0.25">
      <c r="A62" s="97"/>
      <c r="B62" s="99" t="s">
        <v>178</v>
      </c>
      <c r="C62" s="99" t="s">
        <v>197</v>
      </c>
      <c r="D62" s="99" t="s">
        <v>120</v>
      </c>
      <c r="E62" s="99" t="s">
        <v>375</v>
      </c>
      <c r="F62" s="99" t="s">
        <v>378</v>
      </c>
      <c r="G62" s="106">
        <v>42390</v>
      </c>
      <c r="H62" s="102">
        <v>40</v>
      </c>
      <c r="I62" s="103">
        <v>38</v>
      </c>
      <c r="J62" s="104"/>
      <c r="K62" s="105"/>
    </row>
    <row r="63" spans="1:11" ht="20.25" customHeight="1" x14ac:dyDescent="0.25">
      <c r="A63" s="97"/>
      <c r="B63" s="98" t="s">
        <v>230</v>
      </c>
      <c r="C63" s="98" t="s">
        <v>231</v>
      </c>
      <c r="D63" s="99" t="s">
        <v>10</v>
      </c>
      <c r="E63" s="99" t="s">
        <v>2</v>
      </c>
      <c r="F63" s="99" t="s">
        <v>378</v>
      </c>
      <c r="G63" s="106">
        <v>42409</v>
      </c>
      <c r="H63" s="102">
        <v>35</v>
      </c>
      <c r="I63" s="103">
        <v>37</v>
      </c>
      <c r="J63" s="104"/>
      <c r="K63" s="105"/>
    </row>
    <row r="64" spans="1:11" ht="20.25" customHeight="1" x14ac:dyDescent="0.25">
      <c r="A64" s="97"/>
      <c r="B64" s="99" t="s">
        <v>186</v>
      </c>
      <c r="C64" s="99" t="s">
        <v>210</v>
      </c>
      <c r="D64" s="99" t="s">
        <v>1</v>
      </c>
      <c r="E64" s="99" t="s">
        <v>377</v>
      </c>
      <c r="F64" s="99" t="s">
        <v>319</v>
      </c>
      <c r="G64" s="106">
        <v>42410</v>
      </c>
      <c r="H64" s="102">
        <v>40</v>
      </c>
      <c r="I64" s="103">
        <v>21</v>
      </c>
      <c r="J64" s="104"/>
      <c r="K64" s="105"/>
    </row>
    <row r="65" spans="1:11" ht="20.25" customHeight="1" x14ac:dyDescent="0.25">
      <c r="A65" s="97"/>
      <c r="B65" s="98" t="s">
        <v>213</v>
      </c>
      <c r="C65" s="98" t="s">
        <v>212</v>
      </c>
      <c r="D65" s="99" t="s">
        <v>1</v>
      </c>
      <c r="E65" s="99" t="s">
        <v>166</v>
      </c>
      <c r="F65" s="99" t="s">
        <v>319</v>
      </c>
      <c r="G65" s="101">
        <v>42430</v>
      </c>
      <c r="H65" s="102">
        <v>36</v>
      </c>
      <c r="I65" s="103">
        <v>74.5</v>
      </c>
      <c r="J65" s="104"/>
      <c r="K65" s="105"/>
    </row>
    <row r="66" spans="1:11" ht="20.25" customHeight="1" x14ac:dyDescent="0.25">
      <c r="A66" s="97"/>
      <c r="B66" s="107" t="s">
        <v>271</v>
      </c>
      <c r="C66" s="107" t="s">
        <v>272</v>
      </c>
      <c r="D66" s="99" t="s">
        <v>10</v>
      </c>
      <c r="E66" s="99" t="s">
        <v>2</v>
      </c>
      <c r="F66" s="99" t="s">
        <v>319</v>
      </c>
      <c r="G66" s="101">
        <v>42430</v>
      </c>
      <c r="H66" s="102">
        <v>40</v>
      </c>
      <c r="I66" s="103">
        <v>26</v>
      </c>
      <c r="J66" s="104"/>
      <c r="K66" s="105"/>
    </row>
    <row r="67" spans="1:11" ht="20.25" customHeight="1" x14ac:dyDescent="0.25">
      <c r="A67" s="97"/>
      <c r="B67" s="98" t="s">
        <v>267</v>
      </c>
      <c r="C67" s="98" t="s">
        <v>268</v>
      </c>
      <c r="D67" s="99" t="s">
        <v>10</v>
      </c>
      <c r="E67" s="99" t="s">
        <v>166</v>
      </c>
      <c r="F67" s="99" t="s">
        <v>319</v>
      </c>
      <c r="G67" s="101">
        <v>42430</v>
      </c>
      <c r="H67" s="102">
        <v>40</v>
      </c>
      <c r="I67" s="103">
        <v>17</v>
      </c>
      <c r="J67" s="104"/>
      <c r="K67" s="105"/>
    </row>
    <row r="68" spans="1:11" ht="20.25" customHeight="1" x14ac:dyDescent="0.25">
      <c r="A68" s="97"/>
      <c r="B68" s="98" t="s">
        <v>238</v>
      </c>
      <c r="C68" s="99" t="s">
        <v>384</v>
      </c>
      <c r="D68" s="99" t="s">
        <v>10</v>
      </c>
      <c r="E68" s="99" t="s">
        <v>377</v>
      </c>
      <c r="F68" s="99" t="s">
        <v>318</v>
      </c>
      <c r="G68" s="101">
        <v>42430</v>
      </c>
      <c r="H68" s="102">
        <v>35</v>
      </c>
      <c r="I68" s="109">
        <v>54</v>
      </c>
      <c r="J68" s="104"/>
      <c r="K68" s="105"/>
    </row>
    <row r="69" spans="1:11" ht="20.25" customHeight="1" x14ac:dyDescent="0.25">
      <c r="A69" s="97"/>
      <c r="B69" s="99" t="s">
        <v>121</v>
      </c>
      <c r="C69" s="99" t="s">
        <v>200</v>
      </c>
      <c r="D69" s="99" t="s">
        <v>191</v>
      </c>
      <c r="E69" s="99" t="s">
        <v>166</v>
      </c>
      <c r="F69" s="99" t="s">
        <v>378</v>
      </c>
      <c r="G69" s="101">
        <v>42430</v>
      </c>
      <c r="H69" s="102">
        <v>40</v>
      </c>
      <c r="I69" s="103">
        <v>38</v>
      </c>
      <c r="J69" s="104"/>
      <c r="K69" s="105"/>
    </row>
    <row r="70" spans="1:11" ht="20.25" customHeight="1" x14ac:dyDescent="0.25">
      <c r="A70" s="97"/>
      <c r="B70" s="99" t="s">
        <v>188</v>
      </c>
      <c r="C70" s="99" t="s">
        <v>189</v>
      </c>
      <c r="D70" s="99" t="s">
        <v>161</v>
      </c>
      <c r="E70" s="99" t="s">
        <v>375</v>
      </c>
      <c r="F70" s="100" t="s">
        <v>376</v>
      </c>
      <c r="G70" s="101">
        <v>42453</v>
      </c>
      <c r="H70" s="102">
        <v>40</v>
      </c>
      <c r="I70" s="103">
        <v>31</v>
      </c>
      <c r="J70" s="104"/>
      <c r="K70" s="105"/>
    </row>
    <row r="71" spans="1:11" ht="20.25" customHeight="1" x14ac:dyDescent="0.25">
      <c r="A71" s="97"/>
      <c r="B71" s="99" t="s">
        <v>199</v>
      </c>
      <c r="C71" s="99" t="s">
        <v>208</v>
      </c>
      <c r="D71" s="99" t="s">
        <v>10</v>
      </c>
      <c r="E71" s="99" t="s">
        <v>377</v>
      </c>
      <c r="F71" s="99" t="s">
        <v>378</v>
      </c>
      <c r="G71" s="106">
        <v>42455</v>
      </c>
      <c r="H71" s="102">
        <v>35</v>
      </c>
      <c r="I71" s="103">
        <v>22</v>
      </c>
      <c r="J71" s="104"/>
      <c r="K71" s="105"/>
    </row>
    <row r="72" spans="1:11" ht="20.25" customHeight="1" x14ac:dyDescent="0.25">
      <c r="A72" s="97"/>
      <c r="B72" s="107" t="s">
        <v>298</v>
      </c>
      <c r="C72" s="107" t="s">
        <v>299</v>
      </c>
      <c r="D72" s="99" t="s">
        <v>10</v>
      </c>
      <c r="E72" s="99" t="s">
        <v>375</v>
      </c>
      <c r="F72" s="99" t="s">
        <v>382</v>
      </c>
      <c r="G72" s="101">
        <v>42507</v>
      </c>
      <c r="H72" s="102">
        <v>36</v>
      </c>
      <c r="I72" s="103">
        <v>29.5</v>
      </c>
      <c r="J72" s="104"/>
      <c r="K72" s="105"/>
    </row>
    <row r="73" spans="1:11" ht="20.25" customHeight="1" x14ac:dyDescent="0.25">
      <c r="A73" s="97"/>
      <c r="B73" s="98" t="s">
        <v>211</v>
      </c>
      <c r="C73" s="98" t="s">
        <v>212</v>
      </c>
      <c r="D73" s="99" t="s">
        <v>164</v>
      </c>
      <c r="E73" s="99" t="s">
        <v>375</v>
      </c>
      <c r="F73" s="99" t="s">
        <v>318</v>
      </c>
      <c r="G73" s="106">
        <v>42621</v>
      </c>
      <c r="H73" s="102">
        <v>40</v>
      </c>
      <c r="I73" s="103">
        <v>37</v>
      </c>
      <c r="J73" s="104"/>
      <c r="K73" s="105"/>
    </row>
    <row r="74" spans="1:11" ht="20.25" customHeight="1" x14ac:dyDescent="0.25">
      <c r="A74" s="97"/>
      <c r="B74" s="98" t="s">
        <v>184</v>
      </c>
      <c r="C74" s="98" t="s">
        <v>119</v>
      </c>
      <c r="D74" s="99" t="s">
        <v>1</v>
      </c>
      <c r="E74" s="99" t="s">
        <v>377</v>
      </c>
      <c r="F74" s="99" t="s">
        <v>386</v>
      </c>
      <c r="G74" s="106">
        <v>42621</v>
      </c>
      <c r="H74" s="102">
        <v>35</v>
      </c>
      <c r="I74" s="103">
        <v>21</v>
      </c>
      <c r="J74" s="104"/>
      <c r="K74" s="105"/>
    </row>
    <row r="75" spans="1:11" ht="20.25" customHeight="1" x14ac:dyDescent="0.25">
      <c r="A75" s="97"/>
      <c r="B75" s="99" t="s">
        <v>199</v>
      </c>
      <c r="C75" s="99" t="s">
        <v>200</v>
      </c>
      <c r="D75" s="99" t="s">
        <v>201</v>
      </c>
      <c r="E75" s="99" t="s">
        <v>377</v>
      </c>
      <c r="F75" s="99" t="s">
        <v>378</v>
      </c>
      <c r="G75" s="106">
        <v>42655</v>
      </c>
      <c r="H75" s="102">
        <v>35</v>
      </c>
      <c r="I75" s="103">
        <v>32</v>
      </c>
      <c r="J75" s="104"/>
      <c r="K75" s="105"/>
    </row>
    <row r="76" spans="1:11" ht="20.25" customHeight="1" x14ac:dyDescent="0.25">
      <c r="A76" s="97"/>
      <c r="B76" s="107" t="s">
        <v>291</v>
      </c>
      <c r="C76" s="107" t="s">
        <v>295</v>
      </c>
      <c r="D76" s="99" t="s">
        <v>1</v>
      </c>
      <c r="E76" s="99" t="s">
        <v>377</v>
      </c>
      <c r="F76" s="99" t="s">
        <v>383</v>
      </c>
      <c r="G76" s="106">
        <v>42692</v>
      </c>
      <c r="H76" s="102">
        <v>25</v>
      </c>
      <c r="I76" s="103">
        <v>46</v>
      </c>
      <c r="J76" s="104"/>
      <c r="K76" s="105"/>
    </row>
    <row r="77" spans="1:11" ht="20.25" customHeight="1" x14ac:dyDescent="0.25">
      <c r="A77" s="97"/>
      <c r="B77" s="98" t="s">
        <v>235</v>
      </c>
      <c r="C77" s="98" t="s">
        <v>236</v>
      </c>
      <c r="D77" s="99" t="s">
        <v>201</v>
      </c>
      <c r="E77" s="99" t="s">
        <v>166</v>
      </c>
      <c r="F77" s="99" t="s">
        <v>378</v>
      </c>
      <c r="G77" s="101">
        <v>42705</v>
      </c>
      <c r="H77" s="102">
        <v>35</v>
      </c>
      <c r="I77" s="103">
        <v>26.5</v>
      </c>
      <c r="J77" s="104"/>
      <c r="K77" s="105"/>
    </row>
    <row r="78" spans="1:11" ht="20.25" customHeight="1" x14ac:dyDescent="0.25">
      <c r="A78" s="97"/>
      <c r="B78" s="99" t="s">
        <v>224</v>
      </c>
      <c r="C78" s="99" t="s">
        <v>225</v>
      </c>
      <c r="D78" s="99" t="s">
        <v>161</v>
      </c>
      <c r="E78" s="99" t="s">
        <v>166</v>
      </c>
      <c r="F78" s="99" t="s">
        <v>382</v>
      </c>
      <c r="G78" s="101">
        <v>42723</v>
      </c>
      <c r="H78" s="102">
        <v>35</v>
      </c>
      <c r="I78" s="103">
        <v>32</v>
      </c>
      <c r="J78" s="104"/>
      <c r="K78" s="105"/>
    </row>
    <row r="79" spans="1:11" ht="20.25" customHeight="1" x14ac:dyDescent="0.25">
      <c r="A79" s="97"/>
      <c r="B79" s="107" t="s">
        <v>305</v>
      </c>
      <c r="C79" s="107" t="s">
        <v>124</v>
      </c>
      <c r="D79" s="99" t="s">
        <v>164</v>
      </c>
      <c r="E79" s="99" t="s">
        <v>377</v>
      </c>
      <c r="F79" s="99" t="s">
        <v>382</v>
      </c>
      <c r="G79" s="106">
        <v>42731</v>
      </c>
      <c r="H79" s="102">
        <v>35</v>
      </c>
      <c r="I79" s="103">
        <v>25.75</v>
      </c>
      <c r="J79" s="104"/>
      <c r="K79" s="105"/>
    </row>
    <row r="80" spans="1:11" ht="20.25" customHeight="1" x14ac:dyDescent="0.25">
      <c r="A80" s="97"/>
      <c r="B80" s="99" t="s">
        <v>226</v>
      </c>
      <c r="C80" s="99" t="s">
        <v>124</v>
      </c>
      <c r="D80" s="99" t="s">
        <v>1</v>
      </c>
      <c r="E80" s="99" t="s">
        <v>375</v>
      </c>
      <c r="F80" s="99" t="s">
        <v>378</v>
      </c>
      <c r="G80" s="106">
        <v>42732</v>
      </c>
      <c r="H80" s="102">
        <v>40</v>
      </c>
      <c r="I80" s="109">
        <v>64</v>
      </c>
      <c r="J80" s="104"/>
      <c r="K80" s="105"/>
    </row>
    <row r="81" spans="1:11" ht="20.25" customHeight="1" x14ac:dyDescent="0.25">
      <c r="A81" s="97"/>
      <c r="B81" s="98" t="s">
        <v>242</v>
      </c>
      <c r="C81" s="98" t="s">
        <v>243</v>
      </c>
      <c r="D81" s="99" t="s">
        <v>10</v>
      </c>
      <c r="E81" s="99" t="s">
        <v>2</v>
      </c>
      <c r="F81" s="99" t="s">
        <v>378</v>
      </c>
      <c r="G81" s="101">
        <v>42741</v>
      </c>
      <c r="H81" s="102">
        <v>36</v>
      </c>
      <c r="I81" s="103">
        <v>21</v>
      </c>
      <c r="J81" s="104"/>
      <c r="K81" s="105"/>
    </row>
    <row r="82" spans="1:11" ht="20.25" customHeight="1" x14ac:dyDescent="0.25">
      <c r="A82" s="97"/>
      <c r="B82" s="98" t="s">
        <v>264</v>
      </c>
      <c r="C82" s="98" t="s">
        <v>265</v>
      </c>
      <c r="D82" s="99" t="s">
        <v>1</v>
      </c>
      <c r="E82" s="99" t="s">
        <v>377</v>
      </c>
      <c r="F82" s="100" t="s">
        <v>381</v>
      </c>
      <c r="G82" s="106">
        <v>42750</v>
      </c>
      <c r="H82" s="102">
        <v>35</v>
      </c>
      <c r="I82" s="103">
        <v>59.5</v>
      </c>
      <c r="J82" s="104"/>
      <c r="K82" s="105"/>
    </row>
    <row r="83" spans="1:11" ht="20.25" customHeight="1" x14ac:dyDescent="0.25">
      <c r="A83" s="97"/>
      <c r="B83" s="107" t="s">
        <v>280</v>
      </c>
      <c r="C83" s="107" t="s">
        <v>119</v>
      </c>
      <c r="D83" s="99" t="s">
        <v>161</v>
      </c>
      <c r="E83" s="99" t="s">
        <v>166</v>
      </c>
      <c r="F83" s="99" t="s">
        <v>378</v>
      </c>
      <c r="G83" s="101">
        <v>42759</v>
      </c>
      <c r="H83" s="102">
        <v>35</v>
      </c>
      <c r="I83" s="103">
        <v>38.5</v>
      </c>
      <c r="J83" s="104"/>
      <c r="K83" s="105"/>
    </row>
    <row r="84" spans="1:11" ht="20.25" customHeight="1" x14ac:dyDescent="0.25">
      <c r="A84" s="97"/>
      <c r="B84" s="98" t="s">
        <v>218</v>
      </c>
      <c r="C84" s="98" t="s">
        <v>219</v>
      </c>
      <c r="D84" s="99" t="s">
        <v>10</v>
      </c>
      <c r="E84" s="99" t="s">
        <v>2</v>
      </c>
      <c r="F84" s="99" t="s">
        <v>385</v>
      </c>
      <c r="G84" s="106">
        <v>42768</v>
      </c>
      <c r="H84" s="102">
        <v>35</v>
      </c>
      <c r="I84" s="103">
        <v>33</v>
      </c>
      <c r="J84" s="104"/>
      <c r="K84" s="105"/>
    </row>
    <row r="85" spans="1:11" ht="20.25" customHeight="1" x14ac:dyDescent="0.25">
      <c r="A85" s="97"/>
      <c r="B85" s="98" t="s">
        <v>215</v>
      </c>
      <c r="C85" s="98" t="s">
        <v>254</v>
      </c>
      <c r="D85" s="99" t="s">
        <v>1</v>
      </c>
      <c r="E85" s="99" t="s">
        <v>377</v>
      </c>
      <c r="F85" s="99" t="s">
        <v>379</v>
      </c>
      <c r="G85" s="101">
        <v>42777</v>
      </c>
      <c r="H85" s="102">
        <v>40</v>
      </c>
      <c r="I85" s="103">
        <v>37</v>
      </c>
      <c r="J85" s="104"/>
      <c r="K85" s="105"/>
    </row>
    <row r="86" spans="1:11" ht="20.25" customHeight="1" x14ac:dyDescent="0.25">
      <c r="A86" s="97"/>
      <c r="B86" s="98" t="s">
        <v>248</v>
      </c>
      <c r="C86" s="98" t="s">
        <v>249</v>
      </c>
      <c r="D86" s="99" t="s">
        <v>10</v>
      </c>
      <c r="E86" s="99" t="s">
        <v>2</v>
      </c>
      <c r="F86" s="99" t="s">
        <v>378</v>
      </c>
      <c r="G86" s="101">
        <v>42795</v>
      </c>
      <c r="H86" s="102">
        <v>40</v>
      </c>
      <c r="I86" s="103">
        <v>70.75</v>
      </c>
      <c r="J86" s="104"/>
      <c r="K86" s="105"/>
    </row>
    <row r="87" spans="1:11" ht="20.25" customHeight="1" x14ac:dyDescent="0.25">
      <c r="A87" s="97"/>
      <c r="B87" s="99" t="s">
        <v>226</v>
      </c>
      <c r="C87" s="99" t="s">
        <v>14</v>
      </c>
      <c r="D87" s="99" t="s">
        <v>191</v>
      </c>
      <c r="E87" s="99" t="s">
        <v>375</v>
      </c>
      <c r="F87" s="99" t="s">
        <v>319</v>
      </c>
      <c r="G87" s="106">
        <v>42804</v>
      </c>
      <c r="H87" s="102">
        <v>40</v>
      </c>
      <c r="I87" s="103">
        <v>30.5</v>
      </c>
      <c r="J87" s="104"/>
      <c r="K87" s="105"/>
    </row>
    <row r="88" spans="1:11" ht="20.25" customHeight="1" x14ac:dyDescent="0.25">
      <c r="A88" s="97"/>
      <c r="B88" s="98" t="s">
        <v>230</v>
      </c>
      <c r="C88" s="98" t="s">
        <v>231</v>
      </c>
      <c r="D88" s="99" t="s">
        <v>10</v>
      </c>
      <c r="E88" s="99" t="s">
        <v>2</v>
      </c>
      <c r="F88" s="99" t="s">
        <v>378</v>
      </c>
      <c r="G88" s="101">
        <v>42813</v>
      </c>
      <c r="H88" s="102">
        <v>35</v>
      </c>
      <c r="I88" s="103">
        <v>37</v>
      </c>
      <c r="J88" s="104"/>
      <c r="K88" s="105"/>
    </row>
    <row r="89" spans="1:11" ht="20.25" customHeight="1" x14ac:dyDescent="0.25">
      <c r="A89" s="97"/>
      <c r="B89" s="98" t="s">
        <v>202</v>
      </c>
      <c r="C89" s="98" t="s">
        <v>124</v>
      </c>
      <c r="D89" s="99" t="s">
        <v>1</v>
      </c>
      <c r="E89" s="99" t="s">
        <v>166</v>
      </c>
      <c r="F89" s="99" t="s">
        <v>378</v>
      </c>
      <c r="G89" s="106">
        <v>42822</v>
      </c>
      <c r="H89" s="102">
        <v>36</v>
      </c>
      <c r="I89" s="103">
        <v>25.75</v>
      </c>
      <c r="J89" s="104"/>
      <c r="K89" s="105"/>
    </row>
    <row r="90" spans="1:11" ht="20.25" customHeight="1" x14ac:dyDescent="0.25">
      <c r="A90" s="97"/>
      <c r="B90" s="107" t="s">
        <v>121</v>
      </c>
      <c r="C90" s="98" t="s">
        <v>187</v>
      </c>
      <c r="D90" s="99" t="s">
        <v>164</v>
      </c>
      <c r="E90" s="99" t="s">
        <v>375</v>
      </c>
      <c r="F90" s="99" t="s">
        <v>385</v>
      </c>
      <c r="G90" s="106">
        <v>42840</v>
      </c>
      <c r="H90" s="102">
        <v>44</v>
      </c>
      <c r="I90" s="103">
        <v>21</v>
      </c>
      <c r="J90" s="104"/>
      <c r="K90" s="105"/>
    </row>
    <row r="91" spans="1:11" ht="20.25" customHeight="1" x14ac:dyDescent="0.25">
      <c r="A91" s="97"/>
      <c r="B91" s="99" t="s">
        <v>159</v>
      </c>
      <c r="C91" s="99" t="s">
        <v>160</v>
      </c>
      <c r="D91" s="99" t="s">
        <v>161</v>
      </c>
      <c r="E91" s="99" t="s">
        <v>377</v>
      </c>
      <c r="F91" s="99" t="s">
        <v>378</v>
      </c>
      <c r="G91" s="106">
        <v>43454</v>
      </c>
      <c r="H91" s="102">
        <v>35</v>
      </c>
      <c r="I91" s="103">
        <v>38.5</v>
      </c>
      <c r="J91" s="104"/>
      <c r="K91" s="105"/>
    </row>
    <row r="92" spans="1:11" ht="20.25" customHeight="1" x14ac:dyDescent="0.25">
      <c r="A92" s="97"/>
      <c r="B92" s="107" t="s">
        <v>121</v>
      </c>
      <c r="C92" s="107" t="s">
        <v>274</v>
      </c>
      <c r="D92" s="99" t="s">
        <v>161</v>
      </c>
      <c r="E92" s="99" t="s">
        <v>377</v>
      </c>
      <c r="F92" s="100" t="s">
        <v>381</v>
      </c>
      <c r="G92" s="106">
        <v>43488</v>
      </c>
      <c r="H92" s="102">
        <v>44</v>
      </c>
      <c r="I92" s="103">
        <v>23</v>
      </c>
      <c r="J92" s="104"/>
      <c r="K92" s="105"/>
    </row>
    <row r="93" spans="1:11" ht="20.25" customHeight="1" x14ac:dyDescent="0.25">
      <c r="A93" s="97"/>
      <c r="B93" s="99" t="s">
        <v>255</v>
      </c>
      <c r="C93" s="99" t="s">
        <v>14</v>
      </c>
      <c r="D93" s="99" t="s">
        <v>1</v>
      </c>
      <c r="E93" s="99" t="s">
        <v>2</v>
      </c>
      <c r="F93" s="100" t="s">
        <v>381</v>
      </c>
      <c r="G93" s="106">
        <v>43505</v>
      </c>
      <c r="H93" s="102">
        <v>44</v>
      </c>
      <c r="I93" s="103">
        <v>30</v>
      </c>
      <c r="J93" s="104"/>
      <c r="K93" s="105"/>
    </row>
    <row r="94" spans="1:11" ht="20.25" customHeight="1" x14ac:dyDescent="0.25">
      <c r="A94" s="97"/>
      <c r="B94" s="107" t="s">
        <v>298</v>
      </c>
      <c r="C94" s="98" t="s">
        <v>14</v>
      </c>
      <c r="D94" s="99" t="s">
        <v>161</v>
      </c>
      <c r="E94" s="99" t="s">
        <v>377</v>
      </c>
      <c r="F94" s="99" t="s">
        <v>378</v>
      </c>
      <c r="G94" s="106">
        <v>43522</v>
      </c>
      <c r="H94" s="102">
        <v>44</v>
      </c>
      <c r="I94" s="103">
        <v>21</v>
      </c>
      <c r="J94" s="104"/>
      <c r="K94" s="105"/>
    </row>
    <row r="95" spans="1:11" ht="20.25" customHeight="1" x14ac:dyDescent="0.25">
      <c r="A95" s="97"/>
      <c r="B95" s="98" t="s">
        <v>165</v>
      </c>
      <c r="C95" s="98" t="s">
        <v>223</v>
      </c>
      <c r="D95" s="99" t="s">
        <v>164</v>
      </c>
      <c r="E95" s="99" t="s">
        <v>2</v>
      </c>
      <c r="F95" s="100" t="s">
        <v>381</v>
      </c>
      <c r="G95" s="106">
        <v>43556</v>
      </c>
      <c r="H95" s="102">
        <v>40</v>
      </c>
      <c r="I95" s="103">
        <v>29.5</v>
      </c>
      <c r="J95" s="104"/>
      <c r="K95" s="105"/>
    </row>
    <row r="96" spans="1:11" ht="20.25" customHeight="1" x14ac:dyDescent="0.25">
      <c r="A96" s="97"/>
      <c r="B96" s="99" t="s">
        <v>269</v>
      </c>
      <c r="C96" s="99" t="s">
        <v>270</v>
      </c>
      <c r="D96" s="99" t="s">
        <v>201</v>
      </c>
      <c r="E96" s="99" t="s">
        <v>377</v>
      </c>
      <c r="F96" s="99" t="s">
        <v>385</v>
      </c>
      <c r="G96" s="106">
        <v>43573</v>
      </c>
      <c r="H96" s="102">
        <v>35</v>
      </c>
      <c r="I96" s="103">
        <v>42</v>
      </c>
      <c r="J96" s="104"/>
      <c r="K96" s="105"/>
    </row>
    <row r="97" spans="1:11" ht="20.25" customHeight="1" x14ac:dyDescent="0.25">
      <c r="A97" s="97"/>
      <c r="B97" s="98" t="s">
        <v>121</v>
      </c>
      <c r="C97" s="98" t="s">
        <v>206</v>
      </c>
      <c r="D97" s="99" t="s">
        <v>164</v>
      </c>
      <c r="E97" s="99" t="s">
        <v>377</v>
      </c>
      <c r="F97" s="100" t="s">
        <v>376</v>
      </c>
      <c r="G97" s="106">
        <v>42822</v>
      </c>
      <c r="H97" s="102">
        <v>40</v>
      </c>
      <c r="I97" s="103">
        <v>42</v>
      </c>
      <c r="J97" s="104"/>
      <c r="K97" s="105"/>
    </row>
    <row r="98" spans="1:11" ht="20.25" customHeight="1" x14ac:dyDescent="0.25">
      <c r="A98" s="97"/>
      <c r="B98" s="98" t="s">
        <v>121</v>
      </c>
      <c r="C98" s="98" t="s">
        <v>190</v>
      </c>
      <c r="D98" s="99" t="s">
        <v>191</v>
      </c>
      <c r="E98" s="99" t="s">
        <v>377</v>
      </c>
      <c r="F98" s="100" t="s">
        <v>380</v>
      </c>
      <c r="G98" s="106">
        <v>42931</v>
      </c>
      <c r="H98" s="102">
        <v>40</v>
      </c>
      <c r="I98" s="103">
        <v>52</v>
      </c>
      <c r="J98" s="104"/>
      <c r="K98" s="105"/>
    </row>
    <row r="99" spans="1:11" ht="20.25" customHeight="1" x14ac:dyDescent="0.25">
      <c r="A99" s="97"/>
      <c r="B99" s="98" t="s">
        <v>122</v>
      </c>
      <c r="C99" s="98" t="s">
        <v>198</v>
      </c>
      <c r="D99" s="99" t="s">
        <v>10</v>
      </c>
      <c r="E99" s="99" t="s">
        <v>377</v>
      </c>
      <c r="F99" s="100" t="s">
        <v>380</v>
      </c>
      <c r="G99" s="106">
        <v>43040</v>
      </c>
      <c r="H99" s="102">
        <v>40</v>
      </c>
      <c r="I99" s="103">
        <v>18</v>
      </c>
      <c r="J99" s="104"/>
      <c r="K99" s="105"/>
    </row>
    <row r="100" spans="1:11" ht="20.25" customHeight="1" x14ac:dyDescent="0.25">
      <c r="A100" s="97"/>
      <c r="B100" s="98" t="s">
        <v>207</v>
      </c>
      <c r="C100" s="98" t="s">
        <v>208</v>
      </c>
      <c r="D100" s="99" t="s">
        <v>164</v>
      </c>
      <c r="E100" s="99" t="s">
        <v>166</v>
      </c>
      <c r="F100" s="99" t="s">
        <v>383</v>
      </c>
      <c r="G100" s="106">
        <v>43149</v>
      </c>
      <c r="H100" s="102">
        <v>35</v>
      </c>
      <c r="I100" s="103">
        <v>15.5</v>
      </c>
      <c r="J100" s="104"/>
      <c r="K100" s="105"/>
    </row>
    <row r="101" spans="1:11" ht="20.25" customHeight="1" x14ac:dyDescent="0.25">
      <c r="A101" s="97"/>
      <c r="B101" s="98" t="s">
        <v>194</v>
      </c>
      <c r="C101" s="98" t="s">
        <v>195</v>
      </c>
      <c r="D101" s="99" t="s">
        <v>164</v>
      </c>
      <c r="E101" s="99" t="s">
        <v>377</v>
      </c>
      <c r="F101" s="100" t="s">
        <v>380</v>
      </c>
      <c r="G101" s="106">
        <v>43258</v>
      </c>
      <c r="H101" s="102">
        <v>30</v>
      </c>
      <c r="I101" s="103">
        <v>107</v>
      </c>
      <c r="J101" s="104"/>
      <c r="K101" s="105"/>
    </row>
    <row r="102" spans="1:11" ht="20.25" customHeight="1" x14ac:dyDescent="0.25">
      <c r="A102" s="97"/>
      <c r="B102" s="98" t="s">
        <v>215</v>
      </c>
      <c r="C102" s="98" t="s">
        <v>119</v>
      </c>
      <c r="D102" s="99" t="s">
        <v>185</v>
      </c>
      <c r="E102" s="99" t="s">
        <v>377</v>
      </c>
      <c r="F102" s="99" t="s">
        <v>318</v>
      </c>
      <c r="G102" s="106">
        <v>43367</v>
      </c>
      <c r="H102" s="102">
        <v>40</v>
      </c>
      <c r="I102" s="103">
        <v>38.5</v>
      </c>
      <c r="J102" s="104"/>
      <c r="K102" s="105"/>
    </row>
    <row r="103" spans="1:11" ht="20.25" customHeight="1" x14ac:dyDescent="0.25">
      <c r="A103" s="97"/>
      <c r="B103" s="99" t="s">
        <v>226</v>
      </c>
      <c r="C103" s="99" t="s">
        <v>384</v>
      </c>
      <c r="D103" s="99" t="s">
        <v>10</v>
      </c>
      <c r="E103" s="99" t="s">
        <v>375</v>
      </c>
      <c r="F103" s="100" t="s">
        <v>381</v>
      </c>
      <c r="G103" s="106">
        <v>43476</v>
      </c>
      <c r="H103" s="102">
        <v>35</v>
      </c>
      <c r="I103" s="103">
        <v>34.5</v>
      </c>
      <c r="J103" s="104"/>
      <c r="K103" s="105"/>
    </row>
    <row r="104" spans="1:11" ht="20.25" customHeight="1" x14ac:dyDescent="0.25">
      <c r="A104" s="97"/>
      <c r="B104" s="107" t="s">
        <v>38</v>
      </c>
      <c r="C104" s="107" t="s">
        <v>301</v>
      </c>
      <c r="D104" s="99" t="s">
        <v>10</v>
      </c>
      <c r="E104" s="99" t="s">
        <v>377</v>
      </c>
      <c r="F104" s="100" t="s">
        <v>376</v>
      </c>
      <c r="G104" s="106">
        <v>43585</v>
      </c>
      <c r="H104" s="102">
        <v>40</v>
      </c>
      <c r="I104" s="103">
        <v>28</v>
      </c>
      <c r="J104" s="104"/>
      <c r="K104" s="105"/>
    </row>
    <row r="105" spans="1:11" ht="20.25" customHeight="1" x14ac:dyDescent="0.25">
      <c r="A105" s="97"/>
      <c r="B105" s="99" t="s">
        <v>226</v>
      </c>
      <c r="C105" s="99" t="s">
        <v>384</v>
      </c>
      <c r="D105" s="99" t="s">
        <v>181</v>
      </c>
      <c r="E105" s="99" t="s">
        <v>2</v>
      </c>
      <c r="F105" s="100" t="s">
        <v>376</v>
      </c>
      <c r="G105" s="106">
        <v>43694</v>
      </c>
      <c r="H105" s="102">
        <v>35</v>
      </c>
      <c r="I105" s="103">
        <v>59.5</v>
      </c>
      <c r="J105" s="104"/>
      <c r="K105" s="105"/>
    </row>
    <row r="106" spans="1:11" ht="20.25" customHeight="1" x14ac:dyDescent="0.25">
      <c r="A106" s="97"/>
      <c r="B106" s="107" t="s">
        <v>293</v>
      </c>
      <c r="C106" s="107" t="s">
        <v>123</v>
      </c>
      <c r="D106" s="99" t="s">
        <v>1</v>
      </c>
      <c r="E106" s="99" t="s">
        <v>2</v>
      </c>
      <c r="F106" s="99" t="s">
        <v>385</v>
      </c>
      <c r="G106" s="106">
        <v>43803</v>
      </c>
      <c r="H106" s="102">
        <v>40</v>
      </c>
      <c r="I106" s="103">
        <v>44.5</v>
      </c>
      <c r="J106" s="104"/>
      <c r="K106" s="105"/>
    </row>
    <row r="107" spans="1:11" ht="20.25" customHeight="1" x14ac:dyDescent="0.25">
      <c r="A107" s="97"/>
      <c r="B107" s="99" t="s">
        <v>237</v>
      </c>
      <c r="C107" s="99" t="s">
        <v>384</v>
      </c>
      <c r="D107" s="99" t="s">
        <v>10</v>
      </c>
      <c r="E107" s="99" t="s">
        <v>166</v>
      </c>
      <c r="F107" s="100" t="s">
        <v>376</v>
      </c>
      <c r="G107" s="106">
        <v>43912</v>
      </c>
      <c r="H107" s="102">
        <v>35</v>
      </c>
      <c r="I107" s="103">
        <v>23</v>
      </c>
      <c r="J107" s="104"/>
      <c r="K107" s="105"/>
    </row>
    <row r="108" spans="1:11" ht="20.25" customHeight="1" x14ac:dyDescent="0.25">
      <c r="A108" s="97"/>
      <c r="B108" s="98" t="s">
        <v>162</v>
      </c>
      <c r="C108" s="98" t="s">
        <v>172</v>
      </c>
      <c r="D108" s="99" t="s">
        <v>10</v>
      </c>
      <c r="E108" s="99" t="s">
        <v>2</v>
      </c>
      <c r="F108" s="99" t="s">
        <v>386</v>
      </c>
      <c r="G108" s="106">
        <v>44021</v>
      </c>
      <c r="H108" s="102">
        <v>36</v>
      </c>
      <c r="I108" s="103">
        <v>33</v>
      </c>
      <c r="J108" s="104"/>
      <c r="K108" s="105"/>
    </row>
    <row r="109" spans="1:11" ht="20.25" customHeight="1" x14ac:dyDescent="0.25">
      <c r="A109" s="97"/>
      <c r="B109" s="107" t="s">
        <v>121</v>
      </c>
      <c r="C109" s="107" t="s">
        <v>292</v>
      </c>
      <c r="D109" s="99" t="s">
        <v>1</v>
      </c>
      <c r="E109" s="99" t="s">
        <v>377</v>
      </c>
      <c r="F109" s="99" t="s">
        <v>386</v>
      </c>
      <c r="G109" s="106">
        <v>44130</v>
      </c>
      <c r="H109" s="102">
        <v>44</v>
      </c>
      <c r="I109" s="103">
        <v>22</v>
      </c>
      <c r="J109" s="104"/>
      <c r="K109" s="105"/>
    </row>
    <row r="110" spans="1:11" ht="20.25" customHeight="1" x14ac:dyDescent="0.25">
      <c r="A110" s="97"/>
      <c r="B110" s="107" t="s">
        <v>273</v>
      </c>
      <c r="C110" s="107" t="s">
        <v>275</v>
      </c>
      <c r="D110" s="99" t="s">
        <v>164</v>
      </c>
      <c r="E110" s="99" t="s">
        <v>166</v>
      </c>
      <c r="F110" s="100" t="s">
        <v>376</v>
      </c>
      <c r="G110" s="106">
        <v>44021</v>
      </c>
      <c r="H110" s="102">
        <v>35</v>
      </c>
      <c r="I110" s="103">
        <v>37</v>
      </c>
      <c r="J110" s="104"/>
      <c r="K110" s="105"/>
    </row>
    <row r="111" spans="1:11" ht="20.25" customHeight="1" x14ac:dyDescent="0.25">
      <c r="A111" s="97"/>
      <c r="B111" s="98" t="s">
        <v>202</v>
      </c>
      <c r="C111" s="98" t="s">
        <v>200</v>
      </c>
      <c r="D111" s="99" t="s">
        <v>161</v>
      </c>
      <c r="E111" s="99" t="s">
        <v>377</v>
      </c>
      <c r="F111" s="99" t="s">
        <v>378</v>
      </c>
      <c r="G111" s="106">
        <v>43912</v>
      </c>
      <c r="H111" s="102">
        <v>40</v>
      </c>
      <c r="I111" s="103">
        <v>26.5</v>
      </c>
      <c r="J111" s="104"/>
      <c r="K111" s="105"/>
    </row>
    <row r="112" spans="1:11" ht="20.25" customHeight="1" x14ac:dyDescent="0.25">
      <c r="A112" s="97"/>
      <c r="B112" s="107" t="s">
        <v>296</v>
      </c>
      <c r="C112" s="107" t="s">
        <v>297</v>
      </c>
      <c r="D112" s="99" t="s">
        <v>120</v>
      </c>
      <c r="E112" s="99" t="s">
        <v>377</v>
      </c>
      <c r="F112" s="100" t="s">
        <v>376</v>
      </c>
      <c r="G112" s="106">
        <v>43803</v>
      </c>
      <c r="H112" s="102">
        <v>40</v>
      </c>
      <c r="I112" s="103">
        <v>44.5</v>
      </c>
      <c r="J112" s="104"/>
      <c r="K112" s="105"/>
    </row>
    <row r="113" spans="1:11" ht="20.25" customHeight="1" x14ac:dyDescent="0.25">
      <c r="A113" s="97"/>
      <c r="B113" s="98" t="s">
        <v>239</v>
      </c>
      <c r="C113" s="98" t="s">
        <v>225</v>
      </c>
      <c r="D113" s="99" t="s">
        <v>164</v>
      </c>
      <c r="E113" s="99" t="s">
        <v>377</v>
      </c>
      <c r="F113" s="99" t="s">
        <v>386</v>
      </c>
      <c r="G113" s="106">
        <v>43694</v>
      </c>
      <c r="H113" s="102">
        <v>36</v>
      </c>
      <c r="I113" s="103">
        <v>38</v>
      </c>
      <c r="J113" s="104"/>
      <c r="K113" s="105"/>
    </row>
    <row r="114" spans="1:11" ht="20.25" customHeight="1" x14ac:dyDescent="0.25">
      <c r="A114" s="97"/>
      <c r="B114" s="98" t="s">
        <v>258</v>
      </c>
      <c r="C114" s="98" t="s">
        <v>259</v>
      </c>
      <c r="D114" s="99" t="s">
        <v>1</v>
      </c>
      <c r="E114" s="99" t="s">
        <v>2</v>
      </c>
      <c r="F114" s="99" t="s">
        <v>386</v>
      </c>
      <c r="G114" s="106">
        <v>43585</v>
      </c>
      <c r="H114" s="102">
        <v>36</v>
      </c>
      <c r="I114" s="103">
        <v>30</v>
      </c>
      <c r="J114" s="104"/>
      <c r="K114" s="105"/>
    </row>
    <row r="115" spans="1:11" ht="20.25" customHeight="1" x14ac:dyDescent="0.25">
      <c r="A115" s="97"/>
      <c r="B115" s="99" t="s">
        <v>173</v>
      </c>
      <c r="C115" s="99" t="s">
        <v>3</v>
      </c>
      <c r="D115" s="99" t="s">
        <v>10</v>
      </c>
      <c r="E115" s="99" t="s">
        <v>377</v>
      </c>
      <c r="F115" s="99" t="s">
        <v>383</v>
      </c>
      <c r="G115" s="106">
        <v>43476</v>
      </c>
      <c r="H115" s="102">
        <v>35</v>
      </c>
      <c r="I115" s="103">
        <v>25.5</v>
      </c>
      <c r="J115" s="104"/>
      <c r="K115" s="105"/>
    </row>
    <row r="116" spans="1:11" ht="20.25" customHeight="1" x14ac:dyDescent="0.25">
      <c r="A116" s="97"/>
      <c r="B116" s="99" t="s">
        <v>173</v>
      </c>
      <c r="C116" s="99" t="s">
        <v>3</v>
      </c>
      <c r="D116" s="99" t="s">
        <v>10</v>
      </c>
      <c r="E116" s="99" t="s">
        <v>377</v>
      </c>
      <c r="F116" s="99" t="s">
        <v>383</v>
      </c>
      <c r="G116" s="106">
        <v>43367</v>
      </c>
      <c r="H116" s="102">
        <v>35</v>
      </c>
      <c r="I116" s="103">
        <v>25.5</v>
      </c>
      <c r="J116" s="104"/>
      <c r="K116" s="105"/>
    </row>
    <row r="117" spans="1:11" ht="20.25" customHeight="1" x14ac:dyDescent="0.25">
      <c r="A117" s="97"/>
      <c r="B117" s="99" t="s">
        <v>245</v>
      </c>
      <c r="C117" s="99" t="s">
        <v>123</v>
      </c>
      <c r="D117" s="99" t="s">
        <v>10</v>
      </c>
      <c r="E117" s="99" t="s">
        <v>166</v>
      </c>
      <c r="F117" s="99" t="s">
        <v>386</v>
      </c>
      <c r="G117" s="106">
        <v>43258</v>
      </c>
      <c r="H117" s="102">
        <v>35</v>
      </c>
      <c r="I117" s="103">
        <v>53.5</v>
      </c>
      <c r="J117" s="104"/>
      <c r="K117" s="105"/>
    </row>
    <row r="118" spans="1:11" ht="20.25" customHeight="1" x14ac:dyDescent="0.25">
      <c r="A118" s="97"/>
      <c r="B118" s="98" t="s">
        <v>204</v>
      </c>
      <c r="C118" s="98" t="s">
        <v>205</v>
      </c>
      <c r="D118" s="99" t="s">
        <v>10</v>
      </c>
      <c r="E118" s="99" t="s">
        <v>377</v>
      </c>
      <c r="F118" s="99" t="s">
        <v>386</v>
      </c>
      <c r="G118" s="106">
        <v>43149</v>
      </c>
      <c r="H118" s="102">
        <v>35</v>
      </c>
      <c r="I118" s="103">
        <v>28</v>
      </c>
      <c r="J118" s="104"/>
      <c r="K118" s="105"/>
    </row>
    <row r="119" spans="1:11" ht="20.25" customHeight="1" x14ac:dyDescent="0.25">
      <c r="A119" s="97"/>
      <c r="B119" s="99" t="s">
        <v>261</v>
      </c>
      <c r="C119" s="99" t="s">
        <v>260</v>
      </c>
      <c r="D119" s="99" t="s">
        <v>120</v>
      </c>
      <c r="E119" s="99" t="s">
        <v>377</v>
      </c>
      <c r="F119" s="99" t="s">
        <v>386</v>
      </c>
      <c r="G119" s="106">
        <v>43040</v>
      </c>
      <c r="H119" s="102">
        <v>40</v>
      </c>
      <c r="I119" s="103">
        <v>21</v>
      </c>
      <c r="J119" s="104"/>
      <c r="K119" s="105"/>
    </row>
    <row r="120" spans="1:11" ht="20.25" customHeight="1" x14ac:dyDescent="0.25">
      <c r="A120" s="97"/>
      <c r="B120" s="98" t="s">
        <v>175</v>
      </c>
      <c r="C120" s="98" t="s">
        <v>176</v>
      </c>
      <c r="D120" s="99" t="s">
        <v>1</v>
      </c>
      <c r="E120" s="99" t="s">
        <v>377</v>
      </c>
      <c r="F120" s="100" t="s">
        <v>376</v>
      </c>
      <c r="G120" s="106">
        <v>42931</v>
      </c>
      <c r="H120" s="102">
        <v>35</v>
      </c>
      <c r="I120" s="103">
        <v>32</v>
      </c>
      <c r="J120" s="104"/>
      <c r="K120" s="105"/>
    </row>
    <row r="121" spans="1:11" ht="20.25" customHeight="1" x14ac:dyDescent="0.25">
      <c r="A121" s="97"/>
      <c r="B121" s="99" t="s">
        <v>167</v>
      </c>
      <c r="C121" s="99" t="s">
        <v>168</v>
      </c>
      <c r="D121" s="99" t="s">
        <v>10</v>
      </c>
      <c r="E121" s="99" t="s">
        <v>2</v>
      </c>
      <c r="F121" s="100" t="s">
        <v>376</v>
      </c>
      <c r="G121" s="106">
        <v>42822</v>
      </c>
      <c r="H121" s="102">
        <v>40</v>
      </c>
      <c r="I121" s="103">
        <v>70.75</v>
      </c>
      <c r="J121" s="104"/>
      <c r="K121" s="105"/>
    </row>
    <row r="122" spans="1:11" ht="20.25" customHeight="1" x14ac:dyDescent="0.25">
      <c r="A122" s="97"/>
      <c r="B122" s="99" t="s">
        <v>186</v>
      </c>
      <c r="C122" s="99" t="s">
        <v>184</v>
      </c>
      <c r="D122" s="99" t="s">
        <v>181</v>
      </c>
      <c r="E122" s="99" t="s">
        <v>2</v>
      </c>
      <c r="F122" s="100" t="s">
        <v>376</v>
      </c>
      <c r="G122" s="106">
        <v>42713</v>
      </c>
      <c r="H122" s="102">
        <v>40</v>
      </c>
      <c r="I122" s="103">
        <v>29.5</v>
      </c>
      <c r="J122" s="104"/>
      <c r="K122" s="105"/>
    </row>
  </sheetData>
  <pageMargins left="0.7" right="0.7" top="0.75" bottom="0.75" header="0.3" footer="0.3"/>
  <pageSetup fitToWidth="0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72DC2-21F7-4A2D-A62A-4EC94218C1C0}">
  <dimension ref="A1:F24"/>
  <sheetViews>
    <sheetView zoomScaleNormal="100" workbookViewId="0"/>
  </sheetViews>
  <sheetFormatPr defaultColWidth="11.44140625" defaultRowHeight="15" customHeight="1" x14ac:dyDescent="0.25"/>
  <cols>
    <col min="1" max="1" width="24.109375" style="164" customWidth="1"/>
    <col min="2" max="5" width="12.6640625" style="164" customWidth="1"/>
    <col min="6" max="6" width="22.109375" style="164" customWidth="1"/>
    <col min="7" max="7" width="11.6640625" style="164" customWidth="1"/>
    <col min="8" max="16384" width="11.44140625" style="164"/>
  </cols>
  <sheetData>
    <row r="1" spans="1:6" ht="15" customHeight="1" x14ac:dyDescent="0.25">
      <c r="A1" s="176" t="s">
        <v>530</v>
      </c>
      <c r="B1" s="177" t="s">
        <v>524</v>
      </c>
      <c r="F1" s="176" t="s">
        <v>525</v>
      </c>
    </row>
    <row r="2" spans="1:6" ht="15" customHeight="1" x14ac:dyDescent="0.25">
      <c r="A2" s="164" t="s">
        <v>523</v>
      </c>
      <c r="B2" s="164">
        <v>32</v>
      </c>
      <c r="C2" s="164">
        <v>42</v>
      </c>
      <c r="D2" s="164">
        <v>33</v>
      </c>
      <c r="E2" s="164">
        <v>54</v>
      </c>
    </row>
    <row r="3" spans="1:6" ht="15" customHeight="1" x14ac:dyDescent="0.25">
      <c r="A3" s="164" t="s">
        <v>522</v>
      </c>
      <c r="B3" s="164">
        <v>44</v>
      </c>
      <c r="C3" s="164">
        <v>74</v>
      </c>
      <c r="D3" s="164">
        <v>53</v>
      </c>
      <c r="E3" s="164">
        <v>25</v>
      </c>
    </row>
    <row r="4" spans="1:6" ht="15" customHeight="1" x14ac:dyDescent="0.25">
      <c r="A4" s="164" t="s">
        <v>521</v>
      </c>
      <c r="B4" s="164">
        <v>56</v>
      </c>
      <c r="C4" s="164">
        <v>37</v>
      </c>
      <c r="D4" s="164">
        <v>83</v>
      </c>
      <c r="E4" s="164">
        <v>64</v>
      </c>
    </row>
    <row r="5" spans="1:6" ht="15" customHeight="1" x14ac:dyDescent="0.25">
      <c r="A5" s="164" t="s">
        <v>520</v>
      </c>
      <c r="B5" s="164">
        <v>33</v>
      </c>
      <c r="C5" s="164">
        <v>47</v>
      </c>
      <c r="D5" s="164">
        <v>39</v>
      </c>
      <c r="E5" s="164">
        <v>18</v>
      </c>
    </row>
    <row r="6" spans="1:6" ht="15" customHeight="1" x14ac:dyDescent="0.25">
      <c r="A6" s="164" t="s">
        <v>4</v>
      </c>
    </row>
    <row r="13" spans="1:6" ht="15" customHeight="1" x14ac:dyDescent="0.25">
      <c r="A13" s="176" t="s">
        <v>534</v>
      </c>
    </row>
    <row r="14" spans="1:6" ht="15" customHeight="1" x14ac:dyDescent="0.25">
      <c r="A14" s="176" t="s">
        <v>531</v>
      </c>
    </row>
    <row r="15" spans="1:6" ht="15" customHeight="1" x14ac:dyDescent="0.25">
      <c r="A15" s="176" t="s">
        <v>532</v>
      </c>
    </row>
    <row r="16" spans="1:6" ht="15" customHeight="1" x14ac:dyDescent="0.25">
      <c r="A16" s="176" t="s">
        <v>535</v>
      </c>
    </row>
    <row r="17" spans="1:6" ht="15" customHeight="1" x14ac:dyDescent="0.25">
      <c r="A17" s="176" t="s">
        <v>533</v>
      </c>
    </row>
    <row r="19" spans="1:6" ht="52.8" x14ac:dyDescent="0.25">
      <c r="A19" s="174" t="s">
        <v>530</v>
      </c>
      <c r="B19" s="173" t="s">
        <v>524</v>
      </c>
      <c r="C19" s="173" t="s">
        <v>526</v>
      </c>
      <c r="D19" s="173" t="s">
        <v>527</v>
      </c>
      <c r="E19" s="173" t="s">
        <v>528</v>
      </c>
      <c r="F19" s="175" t="s">
        <v>529</v>
      </c>
    </row>
    <row r="20" spans="1:6" ht="27" customHeight="1" x14ac:dyDescent="0.25">
      <c r="A20" s="172" t="s">
        <v>523</v>
      </c>
      <c r="B20" s="171">
        <v>32</v>
      </c>
      <c r="C20" s="171">
        <v>42</v>
      </c>
      <c r="D20" s="171">
        <v>33</v>
      </c>
      <c r="E20" s="171">
        <v>54</v>
      </c>
      <c r="F20" s="170">
        <f>SUM(B20:E20)</f>
        <v>161</v>
      </c>
    </row>
    <row r="21" spans="1:6" ht="27" customHeight="1" x14ac:dyDescent="0.25">
      <c r="A21" s="172" t="s">
        <v>522</v>
      </c>
      <c r="B21" s="171">
        <v>44</v>
      </c>
      <c r="C21" s="171">
        <v>74</v>
      </c>
      <c r="D21" s="171">
        <v>53</v>
      </c>
      <c r="E21" s="171">
        <v>25</v>
      </c>
      <c r="F21" s="170">
        <f>SUM(B21:E21)</f>
        <v>196</v>
      </c>
    </row>
    <row r="22" spans="1:6" ht="27" customHeight="1" x14ac:dyDescent="0.25">
      <c r="A22" s="172" t="s">
        <v>521</v>
      </c>
      <c r="B22" s="171">
        <v>56</v>
      </c>
      <c r="C22" s="171">
        <v>37</v>
      </c>
      <c r="D22" s="171">
        <v>83</v>
      </c>
      <c r="E22" s="171">
        <v>64</v>
      </c>
      <c r="F22" s="170">
        <f>SUM(B22:E22)</f>
        <v>240</v>
      </c>
    </row>
    <row r="23" spans="1:6" ht="27" customHeight="1" thickBot="1" x14ac:dyDescent="0.3">
      <c r="A23" s="169" t="s">
        <v>520</v>
      </c>
      <c r="B23" s="168">
        <v>33</v>
      </c>
      <c r="C23" s="168">
        <v>47</v>
      </c>
      <c r="D23" s="168">
        <v>39</v>
      </c>
      <c r="E23" s="168">
        <v>18</v>
      </c>
      <c r="F23" s="167">
        <f>SUM(B23:E23)</f>
        <v>137</v>
      </c>
    </row>
    <row r="24" spans="1:6" ht="27" customHeight="1" thickTop="1" x14ac:dyDescent="0.25">
      <c r="A24" s="166" t="s">
        <v>4</v>
      </c>
      <c r="B24" s="165">
        <f>SUM(B20:B23)</f>
        <v>165</v>
      </c>
      <c r="C24" s="165">
        <f>SUM(C20:C23)</f>
        <v>200</v>
      </c>
      <c r="D24" s="165">
        <f>SUM(D20:D23)</f>
        <v>208</v>
      </c>
      <c r="E24" s="165">
        <f>SUM(E20:E23)</f>
        <v>161</v>
      </c>
      <c r="F24" s="165">
        <f>SUM(B24:E24)</f>
        <v>734</v>
      </c>
    </row>
  </sheetData>
  <phoneticPr fontId="13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workbookViewId="0">
      <selection activeCell="B14" sqref="B14"/>
    </sheetView>
  </sheetViews>
  <sheetFormatPr defaultColWidth="9.44140625" defaultRowHeight="13.2" x14ac:dyDescent="0.25"/>
  <cols>
    <col min="1" max="2" width="21" style="8" customWidth="1"/>
    <col min="3" max="4" width="9.44140625" style="8" customWidth="1"/>
    <col min="5" max="5" width="14.109375" style="8" customWidth="1"/>
    <col min="6" max="16384" width="9.44140625" style="8"/>
  </cols>
  <sheetData>
    <row r="1" spans="1:7" ht="13.8" x14ac:dyDescent="0.25">
      <c r="A1" s="2" t="s">
        <v>536</v>
      </c>
      <c r="B1" s="2"/>
      <c r="C1" s="2"/>
      <c r="D1" s="2"/>
      <c r="E1" s="2"/>
    </row>
    <row r="2" spans="1:7" ht="13.8" x14ac:dyDescent="0.25">
      <c r="B2" s="3"/>
      <c r="C2" s="3"/>
      <c r="D2" s="3"/>
      <c r="E2" s="3"/>
    </row>
    <row r="3" spans="1:7" ht="18" customHeight="1" x14ac:dyDescent="0.25">
      <c r="B3" s="4"/>
      <c r="C3" s="4"/>
      <c r="D3" s="4"/>
      <c r="E3" s="4"/>
    </row>
    <row r="4" spans="1:7" ht="29.25" customHeight="1" x14ac:dyDescent="0.25">
      <c r="A4" s="11" t="s">
        <v>368</v>
      </c>
      <c r="B4" s="11" t="s">
        <v>369</v>
      </c>
      <c r="C4" s="11" t="s">
        <v>396</v>
      </c>
      <c r="D4" s="11" t="s">
        <v>476</v>
      </c>
      <c r="E4" s="12" t="s">
        <v>397</v>
      </c>
    </row>
    <row r="5" spans="1:7" ht="18" customHeight="1" x14ac:dyDescent="0.25">
      <c r="A5" s="5"/>
      <c r="B5" s="5"/>
      <c r="C5" s="5"/>
      <c r="D5" s="5"/>
      <c r="E5" s="6"/>
    </row>
    <row r="6" spans="1:7" ht="18" customHeight="1" x14ac:dyDescent="0.25">
      <c r="A6" s="8" t="s">
        <v>5</v>
      </c>
      <c r="B6" s="8" t="s">
        <v>11</v>
      </c>
      <c r="C6" s="9">
        <v>34</v>
      </c>
      <c r="D6" s="1">
        <v>100</v>
      </c>
      <c r="E6"/>
    </row>
    <row r="7" spans="1:7" ht="18" customHeight="1" x14ac:dyDescent="0.25">
      <c r="A7" s="8" t="s">
        <v>6</v>
      </c>
      <c r="B7" s="8" t="s">
        <v>12</v>
      </c>
      <c r="C7" s="9">
        <v>55</v>
      </c>
      <c r="D7" s="1">
        <v>22</v>
      </c>
      <c r="E7"/>
    </row>
    <row r="8" spans="1:7" ht="18" customHeight="1" x14ac:dyDescent="0.25">
      <c r="A8" s="8" t="s">
        <v>19</v>
      </c>
      <c r="B8" s="8" t="s">
        <v>7</v>
      </c>
      <c r="C8" s="9">
        <v>45</v>
      </c>
      <c r="D8" s="1">
        <v>25</v>
      </c>
      <c r="E8"/>
    </row>
    <row r="9" spans="1:7" ht="18" customHeight="1" x14ac:dyDescent="0.25">
      <c r="A9" s="8" t="s">
        <v>8</v>
      </c>
      <c r="B9" s="8" t="s">
        <v>13</v>
      </c>
      <c r="C9" s="9">
        <v>45</v>
      </c>
      <c r="D9" s="1">
        <v>22</v>
      </c>
      <c r="E9"/>
    </row>
    <row r="10" spans="1:7" ht="18" customHeight="1" x14ac:dyDescent="0.25">
      <c r="A10" s="8" t="s">
        <v>9</v>
      </c>
      <c r="B10" s="8" t="s">
        <v>14</v>
      </c>
      <c r="C10" s="9">
        <v>32</v>
      </c>
      <c r="D10" s="1">
        <v>19</v>
      </c>
      <c r="E10"/>
    </row>
    <row r="11" spans="1:7" ht="18" customHeight="1" x14ac:dyDescent="0.25">
      <c r="A11" s="202" t="s">
        <v>596</v>
      </c>
      <c r="B11" s="202" t="s">
        <v>217</v>
      </c>
      <c r="C11" s="9">
        <v>33</v>
      </c>
      <c r="D11" s="1">
        <v>27</v>
      </c>
      <c r="E11"/>
    </row>
    <row r="12" spans="1:7" ht="18" customHeight="1" x14ac:dyDescent="0.25">
      <c r="A12" s="8" t="s">
        <v>16</v>
      </c>
      <c r="B12" s="202" t="s">
        <v>276</v>
      </c>
      <c r="C12" s="9">
        <v>40</v>
      </c>
      <c r="D12" s="1">
        <v>24</v>
      </c>
      <c r="E12"/>
    </row>
    <row r="13" spans="1:7" ht="18" customHeight="1" x14ac:dyDescent="0.25">
      <c r="A13" s="8" t="s">
        <v>17</v>
      </c>
      <c r="B13" s="202" t="s">
        <v>244</v>
      </c>
      <c r="C13" s="9">
        <v>25</v>
      </c>
      <c r="D13" s="1">
        <v>21</v>
      </c>
      <c r="E13"/>
    </row>
    <row r="14" spans="1:7" ht="18" customHeight="1" x14ac:dyDescent="0.25">
      <c r="A14" s="8" t="s">
        <v>18</v>
      </c>
      <c r="B14" s="8" t="s">
        <v>15</v>
      </c>
      <c r="C14" s="9">
        <v>41</v>
      </c>
      <c r="D14" s="1">
        <v>21</v>
      </c>
      <c r="E14"/>
    </row>
    <row r="15" spans="1:7" ht="18" customHeight="1" x14ac:dyDescent="0.25">
      <c r="E15"/>
    </row>
    <row r="16" spans="1:7" ht="18" customHeight="1" x14ac:dyDescent="0.25">
      <c r="A16" s="7" t="s">
        <v>4</v>
      </c>
      <c r="E16"/>
    </row>
    <row r="18" spans="2:2" s="1" customFormat="1" x14ac:dyDescent="0.25">
      <c r="B18" s="10"/>
    </row>
    <row r="19" spans="2:2" s="1" customFormat="1" x14ac:dyDescent="0.25"/>
    <row r="20" spans="2:2" s="1" customFormat="1" x14ac:dyDescent="0.25"/>
    <row r="21" spans="2:2" s="1" customFormat="1" x14ac:dyDescent="0.25"/>
    <row r="22" spans="2:2" s="1" customFormat="1" x14ac:dyDescent="0.25"/>
    <row r="23" spans="2:2" s="1" customFormat="1" x14ac:dyDescent="0.25"/>
    <row r="24" spans="2:2" s="1" customFormat="1" x14ac:dyDescent="0.25"/>
  </sheetData>
  <protectedRanges>
    <protectedRange password="CB79" sqref="D6:D14" name="Plage1"/>
  </protectedRanges>
  <phoneticPr fontId="0" type="noConversion"/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42300-1F7A-4389-88EF-AF2658E66C72}">
  <dimension ref="A1:E11"/>
  <sheetViews>
    <sheetView workbookViewId="0">
      <selection activeCell="H27" sqref="H27"/>
    </sheetView>
  </sheetViews>
  <sheetFormatPr defaultColWidth="9.109375" defaultRowHeight="13.2" x14ac:dyDescent="0.25"/>
  <sheetData>
    <row r="1" spans="1:5" ht="27" thickBot="1" x14ac:dyDescent="0.3">
      <c r="A1" s="82" t="s">
        <v>346</v>
      </c>
      <c r="B1" s="83" t="s">
        <v>148</v>
      </c>
      <c r="C1" s="83" t="s">
        <v>347</v>
      </c>
      <c r="D1" s="83" t="s">
        <v>348</v>
      </c>
      <c r="E1" s="84" t="s">
        <v>0</v>
      </c>
    </row>
    <row r="2" spans="1:5" ht="14.4" thickTop="1" thickBot="1" x14ac:dyDescent="0.3">
      <c r="A2" s="85">
        <v>5</v>
      </c>
      <c r="B2" s="86" t="s">
        <v>349</v>
      </c>
      <c r="C2" s="86"/>
      <c r="D2" s="87">
        <v>35.5</v>
      </c>
      <c r="E2" s="88" t="s">
        <v>350</v>
      </c>
    </row>
    <row r="3" spans="1:5" ht="13.8" thickBot="1" x14ac:dyDescent="0.3">
      <c r="A3" s="85">
        <v>2</v>
      </c>
      <c r="B3" s="86" t="s">
        <v>351</v>
      </c>
      <c r="C3" s="86"/>
      <c r="D3" s="87">
        <v>29.75</v>
      </c>
      <c r="E3" s="88" t="s">
        <v>350</v>
      </c>
    </row>
    <row r="4" spans="1:5" ht="13.8" thickBot="1" x14ac:dyDescent="0.3">
      <c r="A4" s="85">
        <v>3</v>
      </c>
      <c r="B4" s="86" t="s">
        <v>352</v>
      </c>
      <c r="C4" s="86"/>
      <c r="D4" s="87">
        <v>55.5</v>
      </c>
      <c r="E4" s="88" t="s">
        <v>350</v>
      </c>
    </row>
    <row r="5" spans="1:5" ht="13.8" thickBot="1" x14ac:dyDescent="0.3">
      <c r="A5" s="85">
        <v>5</v>
      </c>
      <c r="B5" s="86" t="s">
        <v>353</v>
      </c>
      <c r="C5" s="86"/>
      <c r="D5" s="87">
        <v>95</v>
      </c>
      <c r="E5" s="88" t="s">
        <v>350</v>
      </c>
    </row>
    <row r="6" spans="1:5" ht="13.8" thickBot="1" x14ac:dyDescent="0.3">
      <c r="A6" s="85">
        <v>8</v>
      </c>
      <c r="B6" s="86" t="s">
        <v>354</v>
      </c>
      <c r="C6" s="86"/>
      <c r="D6" s="87">
        <v>245</v>
      </c>
      <c r="E6" s="88" t="s">
        <v>350</v>
      </c>
    </row>
    <row r="7" spans="1:5" ht="13.8" thickBot="1" x14ac:dyDescent="0.3">
      <c r="A7" s="85"/>
      <c r="B7" s="86"/>
      <c r="C7" s="86"/>
      <c r="D7" s="87"/>
      <c r="E7" s="88"/>
    </row>
    <row r="8" spans="1:5" ht="13.8" thickBot="1" x14ac:dyDescent="0.3">
      <c r="A8" s="89"/>
      <c r="B8" s="86"/>
      <c r="C8" s="86" t="s">
        <v>355</v>
      </c>
      <c r="D8" s="87"/>
      <c r="E8" s="88" t="s">
        <v>350</v>
      </c>
    </row>
    <row r="9" spans="1:5" ht="13.8" thickBot="1" x14ac:dyDescent="0.3">
      <c r="A9" s="89"/>
      <c r="B9" s="86"/>
      <c r="C9" s="86" t="s">
        <v>356</v>
      </c>
      <c r="D9" s="110">
        <v>0.05</v>
      </c>
      <c r="E9" s="88" t="s">
        <v>350</v>
      </c>
    </row>
    <row r="10" spans="1:5" ht="13.8" thickBot="1" x14ac:dyDescent="0.3">
      <c r="A10" s="89"/>
      <c r="B10" s="86"/>
      <c r="C10" s="86" t="s">
        <v>357</v>
      </c>
      <c r="D10" s="110">
        <v>9.9750000000000005E-2</v>
      </c>
      <c r="E10" s="88" t="s">
        <v>350</v>
      </c>
    </row>
    <row r="11" spans="1:5" ht="13.8" thickBot="1" x14ac:dyDescent="0.3">
      <c r="A11" s="90"/>
      <c r="B11" s="91"/>
      <c r="C11" s="92" t="s">
        <v>0</v>
      </c>
      <c r="D11" s="93"/>
      <c r="E11" s="94" t="s">
        <v>350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FC900-6CDB-4964-BEC5-50886F340E3B}">
  <dimension ref="A1:H25"/>
  <sheetViews>
    <sheetView workbookViewId="0">
      <selection activeCell="A22" sqref="A22:H22"/>
    </sheetView>
  </sheetViews>
  <sheetFormatPr defaultColWidth="9.109375" defaultRowHeight="13.2" x14ac:dyDescent="0.25"/>
  <cols>
    <col min="1" max="1" width="18.6640625" customWidth="1"/>
    <col min="3" max="3" width="9.33203125" customWidth="1"/>
  </cols>
  <sheetData>
    <row r="1" spans="1:8" s="96" customFormat="1" x14ac:dyDescent="0.25">
      <c r="A1" s="210" t="s">
        <v>358</v>
      </c>
      <c r="B1" s="210"/>
      <c r="C1" s="210"/>
      <c r="D1" s="210"/>
    </row>
    <row r="2" spans="1:8" s="96" customFormat="1" x14ac:dyDescent="0.25">
      <c r="A2" s="139" t="s">
        <v>359</v>
      </c>
      <c r="B2" s="139" t="s">
        <v>360</v>
      </c>
      <c r="C2" s="139" t="s">
        <v>361</v>
      </c>
      <c r="D2" s="139" t="s">
        <v>362</v>
      </c>
    </row>
    <row r="3" spans="1:8" s="96" customFormat="1" x14ac:dyDescent="0.25">
      <c r="A3" s="140" t="s">
        <v>363</v>
      </c>
      <c r="B3" s="141">
        <v>28</v>
      </c>
      <c r="C3" s="142">
        <v>225.99</v>
      </c>
      <c r="D3" s="141"/>
    </row>
    <row r="4" spans="1:8" s="96" customFormat="1" x14ac:dyDescent="0.25">
      <c r="A4" s="140" t="s">
        <v>364</v>
      </c>
      <c r="B4" s="141">
        <v>10</v>
      </c>
      <c r="C4" s="142">
        <v>2575.9899999999998</v>
      </c>
      <c r="D4" s="141"/>
    </row>
    <row r="5" spans="1:8" s="96" customFormat="1" x14ac:dyDescent="0.25">
      <c r="A5" s="140" t="s">
        <v>365</v>
      </c>
      <c r="B5" s="141">
        <v>75</v>
      </c>
      <c r="C5" s="142">
        <v>189.99</v>
      </c>
      <c r="D5" s="141"/>
    </row>
    <row r="6" spans="1:8" s="96" customFormat="1" x14ac:dyDescent="0.25">
      <c r="A6" s="140" t="s">
        <v>366</v>
      </c>
      <c r="B6" s="141">
        <v>45</v>
      </c>
      <c r="C6" s="142">
        <v>489.97</v>
      </c>
      <c r="D6" s="141"/>
    </row>
    <row r="7" spans="1:8" s="96" customFormat="1" x14ac:dyDescent="0.25">
      <c r="A7" s="139"/>
      <c r="B7" s="139"/>
      <c r="C7" s="139"/>
      <c r="D7" s="139"/>
    </row>
    <row r="8" spans="1:8" s="96" customFormat="1" x14ac:dyDescent="0.25">
      <c r="A8" s="139" t="s">
        <v>367</v>
      </c>
      <c r="B8" s="141"/>
      <c r="C8" s="141"/>
      <c r="D8" s="141"/>
    </row>
    <row r="16" spans="1:8" ht="24" customHeight="1" x14ac:dyDescent="0.25">
      <c r="A16" s="211" t="s">
        <v>388</v>
      </c>
      <c r="B16" s="211"/>
      <c r="C16" s="211"/>
      <c r="D16" s="211"/>
      <c r="E16" s="211"/>
      <c r="F16" s="211"/>
      <c r="G16" s="211"/>
      <c r="H16" s="211"/>
    </row>
    <row r="17" spans="1:8" ht="24" customHeight="1" x14ac:dyDescent="0.25">
      <c r="A17" s="212" t="s">
        <v>389</v>
      </c>
      <c r="B17" s="212"/>
      <c r="C17" s="212"/>
      <c r="D17" s="212"/>
      <c r="E17" s="212"/>
      <c r="F17" s="212"/>
      <c r="G17" s="212"/>
      <c r="H17" s="212"/>
    </row>
    <row r="18" spans="1:8" ht="24" customHeight="1" x14ac:dyDescent="0.25">
      <c r="A18" s="212" t="s">
        <v>472</v>
      </c>
      <c r="B18" s="212"/>
      <c r="C18" s="212"/>
      <c r="D18" s="212"/>
      <c r="E18" s="212"/>
      <c r="F18" s="212"/>
      <c r="G18" s="212"/>
      <c r="H18" s="212"/>
    </row>
    <row r="19" spans="1:8" ht="24" customHeight="1" x14ac:dyDescent="0.25">
      <c r="A19" s="212" t="s">
        <v>390</v>
      </c>
      <c r="B19" s="212"/>
      <c r="C19" s="212"/>
      <c r="D19" s="212"/>
      <c r="E19" s="212"/>
      <c r="F19" s="212"/>
      <c r="G19" s="212"/>
      <c r="H19" s="212"/>
    </row>
    <row r="20" spans="1:8" ht="24" customHeight="1" x14ac:dyDescent="0.25">
      <c r="A20" s="209" t="s">
        <v>391</v>
      </c>
      <c r="B20" s="209"/>
      <c r="C20" s="209"/>
      <c r="D20" s="209"/>
      <c r="E20" s="209"/>
      <c r="F20" s="209"/>
      <c r="G20" s="209"/>
      <c r="H20" s="209"/>
    </row>
    <row r="21" spans="1:8" ht="24" customHeight="1" x14ac:dyDescent="0.25">
      <c r="A21" s="209" t="s">
        <v>392</v>
      </c>
      <c r="B21" s="209"/>
      <c r="C21" s="209"/>
      <c r="D21" s="209"/>
      <c r="E21" s="209"/>
      <c r="F21" s="209"/>
      <c r="G21" s="209"/>
      <c r="H21" s="209"/>
    </row>
    <row r="22" spans="1:8" ht="24" customHeight="1" x14ac:dyDescent="0.25">
      <c r="A22" s="209" t="s">
        <v>473</v>
      </c>
      <c r="B22" s="209"/>
      <c r="C22" s="209"/>
      <c r="D22" s="209"/>
      <c r="E22" s="209"/>
      <c r="F22" s="209"/>
      <c r="G22" s="209"/>
      <c r="H22" s="209"/>
    </row>
    <row r="23" spans="1:8" ht="24" customHeight="1" x14ac:dyDescent="0.25">
      <c r="A23" s="209" t="s">
        <v>393</v>
      </c>
      <c r="B23" s="209"/>
      <c r="C23" s="209"/>
      <c r="D23" s="209"/>
      <c r="E23" s="209"/>
      <c r="F23" s="209"/>
      <c r="G23" s="209"/>
      <c r="H23" s="209"/>
    </row>
    <row r="24" spans="1:8" ht="24" customHeight="1" x14ac:dyDescent="0.25">
      <c r="A24" s="209" t="s">
        <v>394</v>
      </c>
      <c r="B24" s="209"/>
      <c r="C24" s="209"/>
      <c r="D24" s="209"/>
      <c r="E24" s="209"/>
      <c r="F24" s="209"/>
      <c r="G24" s="209"/>
      <c r="H24" s="209"/>
    </row>
    <row r="25" spans="1:8" ht="24" customHeight="1" x14ac:dyDescent="0.25">
      <c r="A25" s="208" t="s">
        <v>395</v>
      </c>
      <c r="B25" s="208"/>
      <c r="C25" s="208"/>
      <c r="D25" s="208"/>
      <c r="E25" s="208"/>
      <c r="F25" s="208"/>
      <c r="G25" s="208"/>
      <c r="H25" s="208"/>
    </row>
  </sheetData>
  <mergeCells count="11">
    <mergeCell ref="A1:D1"/>
    <mergeCell ref="A16:H16"/>
    <mergeCell ref="A17:H17"/>
    <mergeCell ref="A18:H18"/>
    <mergeCell ref="A19:H19"/>
    <mergeCell ref="A25:H25"/>
    <mergeCell ref="A20:H20"/>
    <mergeCell ref="A21:H21"/>
    <mergeCell ref="A22:H22"/>
    <mergeCell ref="A23:H23"/>
    <mergeCell ref="A24:H2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"/>
  <sheetViews>
    <sheetView zoomScale="120" zoomScaleNormal="120" workbookViewId="0">
      <selection activeCell="E2" sqref="E2"/>
    </sheetView>
  </sheetViews>
  <sheetFormatPr defaultColWidth="17.109375" defaultRowHeight="31.5" customHeight="1" x14ac:dyDescent="0.25"/>
  <cols>
    <col min="1" max="3" width="15.6640625" customWidth="1"/>
    <col min="4" max="4" width="14" customWidth="1"/>
    <col min="5" max="5" width="20.5546875" customWidth="1"/>
  </cols>
  <sheetData>
    <row r="1" spans="1:5" ht="31.5" customHeight="1" x14ac:dyDescent="0.25">
      <c r="A1" s="63" t="s">
        <v>406</v>
      </c>
      <c r="B1" s="64" t="s">
        <v>348</v>
      </c>
      <c r="C1" s="64" t="s">
        <v>538</v>
      </c>
      <c r="D1" s="65" t="s">
        <v>346</v>
      </c>
      <c r="E1" s="116" t="s">
        <v>407</v>
      </c>
    </row>
    <row r="2" spans="1:5" ht="31.5" customHeight="1" x14ac:dyDescent="0.25">
      <c r="A2" s="66" t="s">
        <v>408</v>
      </c>
      <c r="B2" s="67">
        <v>35</v>
      </c>
      <c r="C2" s="71">
        <v>5</v>
      </c>
      <c r="D2" s="68">
        <v>4</v>
      </c>
      <c r="E2" s="69"/>
    </row>
    <row r="3" spans="1:5" ht="31.5" customHeight="1" x14ac:dyDescent="0.25">
      <c r="A3" s="70" t="s">
        <v>409</v>
      </c>
      <c r="B3" s="71">
        <v>46</v>
      </c>
      <c r="C3" s="71">
        <v>10</v>
      </c>
      <c r="D3" s="72">
        <v>2</v>
      </c>
      <c r="E3" s="69"/>
    </row>
    <row r="4" spans="1:5" ht="31.5" customHeight="1" x14ac:dyDescent="0.25">
      <c r="A4" s="70" t="s">
        <v>468</v>
      </c>
      <c r="B4" s="71">
        <v>89</v>
      </c>
      <c r="C4" s="71">
        <v>12</v>
      </c>
      <c r="D4" s="72">
        <v>1</v>
      </c>
      <c r="E4" s="73"/>
    </row>
    <row r="5" spans="1:5" ht="31.5" customHeight="1" x14ac:dyDescent="0.25">
      <c r="A5" s="74" t="s">
        <v>410</v>
      </c>
      <c r="B5" s="75">
        <v>42.5</v>
      </c>
      <c r="C5" s="75">
        <v>7</v>
      </c>
      <c r="D5" s="76">
        <v>6</v>
      </c>
      <c r="E5" s="77"/>
    </row>
    <row r="8" spans="1:5" ht="31.5" customHeight="1" x14ac:dyDescent="0.25">
      <c r="A8" s="180" t="s">
        <v>539</v>
      </c>
    </row>
    <row r="9" spans="1:5" ht="31.5" customHeight="1" x14ac:dyDescent="0.25">
      <c r="A9" s="180" t="s">
        <v>540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3063-983B-461C-924F-E1BA17C67411}">
  <dimension ref="A1:E26"/>
  <sheetViews>
    <sheetView topLeftCell="A7" workbookViewId="0">
      <selection activeCell="A18" sqref="A18:C18"/>
    </sheetView>
  </sheetViews>
  <sheetFormatPr defaultColWidth="11.44140625" defaultRowHeight="13.2" x14ac:dyDescent="0.25"/>
  <cols>
    <col min="1" max="1" width="33.109375" style="118" customWidth="1"/>
    <col min="2" max="5" width="13.109375" style="118" customWidth="1"/>
    <col min="6" max="6" width="39.6640625" style="118" customWidth="1"/>
    <col min="7" max="16384" width="11.44140625" style="118"/>
  </cols>
  <sheetData>
    <row r="1" spans="1:5" ht="27" customHeight="1" x14ac:dyDescent="0.3">
      <c r="A1" s="117" t="s">
        <v>411</v>
      </c>
    </row>
    <row r="2" spans="1:5" s="117" customFormat="1" ht="31.5" customHeight="1" x14ac:dyDescent="0.3">
      <c r="A2" s="117" t="s">
        <v>412</v>
      </c>
    </row>
    <row r="3" spans="1:5" s="119" customFormat="1" ht="20.25" customHeight="1" x14ac:dyDescent="0.25">
      <c r="A3" s="119" t="s">
        <v>151</v>
      </c>
      <c r="B3" s="122" t="s">
        <v>413</v>
      </c>
      <c r="C3" s="122" t="s">
        <v>420</v>
      </c>
      <c r="D3" s="122" t="s">
        <v>421</v>
      </c>
      <c r="E3" s="122" t="s">
        <v>422</v>
      </c>
    </row>
    <row r="4" spans="1:5" ht="21" customHeight="1" x14ac:dyDescent="0.25">
      <c r="A4" s="118" t="s">
        <v>152</v>
      </c>
      <c r="B4" s="120">
        <v>74</v>
      </c>
      <c r="C4" s="120">
        <v>65</v>
      </c>
      <c r="D4" s="120">
        <v>73</v>
      </c>
      <c r="E4" s="120">
        <v>81</v>
      </c>
    </row>
    <row r="5" spans="1:5" ht="21" customHeight="1" x14ac:dyDescent="0.25">
      <c r="A5" s="118" t="s">
        <v>153</v>
      </c>
      <c r="B5" s="120">
        <v>70</v>
      </c>
      <c r="C5" s="120">
        <v>74</v>
      </c>
      <c r="D5" s="120">
        <v>63</v>
      </c>
      <c r="E5" s="120">
        <v>67</v>
      </c>
    </row>
    <row r="6" spans="1:5" ht="21" customHeight="1" x14ac:dyDescent="0.25">
      <c r="A6" s="118" t="s">
        <v>597</v>
      </c>
      <c r="B6" s="120">
        <v>69</v>
      </c>
      <c r="C6" s="120">
        <v>63</v>
      </c>
      <c r="D6" s="120">
        <v>70</v>
      </c>
      <c r="E6" s="120">
        <v>74</v>
      </c>
    </row>
    <row r="7" spans="1:5" ht="21" customHeight="1" x14ac:dyDescent="0.25">
      <c r="A7" s="118" t="s">
        <v>154</v>
      </c>
      <c r="B7" s="120">
        <v>66</v>
      </c>
      <c r="C7" s="120">
        <v>56</v>
      </c>
      <c r="D7" s="120">
        <v>64</v>
      </c>
      <c r="E7" s="120">
        <v>59</v>
      </c>
    </row>
    <row r="8" spans="1:5" ht="21" customHeight="1" x14ac:dyDescent="0.25">
      <c r="A8" s="118" t="s">
        <v>599</v>
      </c>
      <c r="B8" s="120">
        <v>52</v>
      </c>
      <c r="C8" s="120">
        <v>60</v>
      </c>
      <c r="D8" s="120">
        <v>58</v>
      </c>
      <c r="E8" s="120">
        <v>55</v>
      </c>
    </row>
    <row r="9" spans="1:5" ht="21" customHeight="1" x14ac:dyDescent="0.25">
      <c r="A9" s="118" t="s">
        <v>155</v>
      </c>
      <c r="B9" s="120">
        <v>89</v>
      </c>
      <c r="C9" s="120">
        <v>83</v>
      </c>
      <c r="D9" s="120">
        <v>81</v>
      </c>
      <c r="E9" s="120">
        <v>74</v>
      </c>
    </row>
    <row r="10" spans="1:5" ht="21" customHeight="1" x14ac:dyDescent="0.25">
      <c r="A10" s="118" t="s">
        <v>598</v>
      </c>
      <c r="B10" s="120">
        <v>71</v>
      </c>
      <c r="C10" s="120">
        <v>69</v>
      </c>
      <c r="D10" s="120">
        <v>74</v>
      </c>
      <c r="E10" s="120">
        <v>81</v>
      </c>
    </row>
    <row r="11" spans="1:5" ht="21" customHeight="1" x14ac:dyDescent="0.25">
      <c r="A11" s="118" t="s">
        <v>156</v>
      </c>
      <c r="B11" s="120">
        <v>82</v>
      </c>
      <c r="C11" s="120">
        <v>75</v>
      </c>
      <c r="D11" s="120">
        <v>78</v>
      </c>
      <c r="E11" s="120">
        <v>86</v>
      </c>
    </row>
    <row r="12" spans="1:5" ht="21" customHeight="1" x14ac:dyDescent="0.25">
      <c r="A12" s="118" t="s">
        <v>157</v>
      </c>
      <c r="B12" s="120">
        <v>63</v>
      </c>
      <c r="C12" s="120">
        <v>69</v>
      </c>
      <c r="D12" s="120">
        <v>81</v>
      </c>
      <c r="E12" s="120">
        <v>70</v>
      </c>
    </row>
    <row r="13" spans="1:5" ht="21" customHeight="1" x14ac:dyDescent="0.25">
      <c r="A13" s="118" t="s">
        <v>158</v>
      </c>
      <c r="B13" s="120">
        <v>61</v>
      </c>
      <c r="C13" s="120">
        <v>68</v>
      </c>
      <c r="D13" s="120">
        <v>66</v>
      </c>
      <c r="E13" s="120">
        <v>75</v>
      </c>
    </row>
    <row r="14" spans="1:5" ht="19.5" customHeight="1" x14ac:dyDescent="0.25">
      <c r="B14" s="121"/>
      <c r="C14" s="121"/>
      <c r="D14" s="121"/>
      <c r="E14" s="121"/>
    </row>
    <row r="15" spans="1:5" ht="19.5" customHeight="1" x14ac:dyDescent="0.25">
      <c r="A15" s="119" t="s">
        <v>423</v>
      </c>
      <c r="B15" s="121"/>
      <c r="C15" s="121"/>
      <c r="D15" s="121"/>
      <c r="E15" s="121"/>
    </row>
    <row r="16" spans="1:5" ht="19.5" customHeight="1" x14ac:dyDescent="0.25">
      <c r="A16" s="119"/>
      <c r="B16" s="121"/>
      <c r="C16" s="121"/>
      <c r="D16" s="121"/>
      <c r="E16" s="121"/>
    </row>
    <row r="17" spans="1:5" ht="19.5" customHeight="1" thickBot="1" x14ac:dyDescent="0.3">
      <c r="A17" s="119"/>
    </row>
    <row r="18" spans="1:5" ht="19.5" customHeight="1" x14ac:dyDescent="0.25">
      <c r="A18" s="222" t="s">
        <v>542</v>
      </c>
      <c r="B18" s="223"/>
      <c r="C18" s="224"/>
    </row>
    <row r="19" spans="1:5" ht="19.8" customHeight="1" x14ac:dyDescent="0.25">
      <c r="A19" s="225" t="s">
        <v>543</v>
      </c>
      <c r="B19" s="226"/>
      <c r="C19" s="227"/>
      <c r="D19" s="190"/>
      <c r="E19" s="190"/>
    </row>
    <row r="20" spans="1:5" ht="19.8" customHeight="1" x14ac:dyDescent="0.25">
      <c r="A20" s="225" t="s">
        <v>547</v>
      </c>
      <c r="B20" s="226"/>
      <c r="C20" s="227"/>
      <c r="D20" s="190"/>
      <c r="E20" s="190"/>
    </row>
    <row r="21" spans="1:5" ht="19.8" customHeight="1" thickBot="1" x14ac:dyDescent="0.3">
      <c r="A21" s="219" t="s">
        <v>544</v>
      </c>
      <c r="B21" s="220"/>
      <c r="C21" s="221"/>
      <c r="D21" s="190"/>
      <c r="E21" s="190"/>
    </row>
    <row r="22" spans="1:5" ht="19.8" customHeight="1" x14ac:dyDescent="0.25">
      <c r="A22" s="228" t="s">
        <v>550</v>
      </c>
      <c r="B22" s="229"/>
      <c r="C22" s="230"/>
      <c r="D22" s="189"/>
      <c r="E22" s="189"/>
    </row>
    <row r="23" spans="1:5" ht="19.8" customHeight="1" x14ac:dyDescent="0.3">
      <c r="A23" s="213" t="s">
        <v>545</v>
      </c>
      <c r="B23" s="214"/>
      <c r="C23" s="215"/>
      <c r="D23" s="191"/>
      <c r="E23" s="191"/>
    </row>
    <row r="24" spans="1:5" ht="19.8" customHeight="1" x14ac:dyDescent="0.25">
      <c r="A24" s="216" t="s">
        <v>546</v>
      </c>
      <c r="B24" s="217"/>
      <c r="C24" s="218"/>
      <c r="D24" s="190"/>
      <c r="E24" s="190"/>
    </row>
    <row r="25" spans="1:5" ht="19.8" customHeight="1" x14ac:dyDescent="0.25">
      <c r="A25" s="216" t="s">
        <v>548</v>
      </c>
      <c r="B25" s="217"/>
      <c r="C25" s="218"/>
      <c r="D25" s="190"/>
      <c r="E25" s="190"/>
    </row>
    <row r="26" spans="1:5" ht="14.4" thickBot="1" x14ac:dyDescent="0.3">
      <c r="A26" s="219" t="s">
        <v>549</v>
      </c>
      <c r="B26" s="220"/>
      <c r="C26" s="221"/>
      <c r="D26" s="190"/>
      <c r="E26" s="190"/>
    </row>
  </sheetData>
  <mergeCells count="9">
    <mergeCell ref="A23:C23"/>
    <mergeCell ref="A24:C24"/>
    <mergeCell ref="A25:C25"/>
    <mergeCell ref="A26:C26"/>
    <mergeCell ref="A18:C18"/>
    <mergeCell ref="A19:C19"/>
    <mergeCell ref="A20:C20"/>
    <mergeCell ref="A21:C21"/>
    <mergeCell ref="A22:C22"/>
  </mergeCells>
  <phoneticPr fontId="3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Grocery store</vt:lpstr>
      <vt:lpstr>January Sales</vt:lpstr>
      <vt:lpstr>Employees</vt:lpstr>
      <vt:lpstr>Participants</vt:lpstr>
      <vt:lpstr>Pay</vt:lpstr>
      <vt:lpstr>Exercise Sale</vt:lpstr>
      <vt:lpstr>Music</vt:lpstr>
      <vt:lpstr>Taxe</vt:lpstr>
      <vt:lpstr>Statistical</vt:lpstr>
      <vt:lpstr>Annual Expenses</vt:lpstr>
      <vt:lpstr>Movies</vt:lpstr>
      <vt:lpstr>Budget</vt:lpstr>
      <vt:lpstr>Tourist Canada</vt:lpstr>
      <vt:lpstr>Profit and loss</vt:lpstr>
      <vt:lpstr>Skating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2024-09-23T12:39:22Z</cp:lastPrinted>
  <dcterms:created xsi:type="dcterms:W3CDTF">2006-03-30T01:13:48Z</dcterms:created>
  <dcterms:modified xsi:type="dcterms:W3CDTF">2024-09-23T12:39:36Z</dcterms:modified>
</cp:coreProperties>
</file>